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showObjects="none" defaultThemeVersion="124226"/>
  <mc:AlternateContent xmlns:mc="http://schemas.openxmlformats.org/markup-compatibility/2006">
    <mc:Choice Requires="x15">
      <x15ac:absPath xmlns:x15ac="http://schemas.microsoft.com/office/spreadsheetml/2010/11/ac" url="https://ccgwi.sharepoint.com/sites/SHHSADRC/Shared Documents/General/Transportation/"/>
    </mc:Choice>
  </mc:AlternateContent>
  <xr:revisionPtr revIDLastSave="0" documentId="8_{300CD677-30AB-48B5-B3E6-ED80AE4CD580}" xr6:coauthVersionLast="47" xr6:coauthVersionMax="47" xr10:uidLastSave="{00000000-0000-0000-0000-000000000000}"/>
  <workbookProtection workbookAlgorithmName="SHA-512" workbookHashValue="qjWlygdLQFiLK22iN+S5bvJkdeur+jEPifTK3cfAdamhri0ZMcRMBEy+gw3898AX7vp+G45g/0mzEMgdNtFHdg==" workbookSaltValue="CYSYYgyk51Jvs+lX8F698g==" workbookSpinCount="100000" lockStructure="1"/>
  <bookViews>
    <workbookView xWindow="28680" yWindow="-1905" windowWidth="29040" windowHeight="15720" tabRatio="828" activeTab="2" xr2:uid="{00000000-000D-0000-FFFF-FFFF00000000}"/>
  </bookViews>
  <sheets>
    <sheet name="Vehicle Inventory" sheetId="37" r:id="rId1"/>
    <sheet name="Third Party Contracts" sheetId="35" r:id="rId2"/>
    <sheet name="Trust Fund" sheetId="48" r:id="rId3"/>
    <sheet name="Project 1" sheetId="39" r:id="rId4"/>
    <sheet name="Project 2" sheetId="46" r:id="rId5"/>
    <sheet name="Project 3" sheetId="44" r:id="rId6"/>
    <sheet name="Project 4" sheetId="45" r:id="rId7"/>
    <sheet name="Project 5" sheetId="43" r:id="rId8"/>
    <sheet name="Project 6" sheetId="52" r:id="rId9"/>
    <sheet name="Project 7" sheetId="50" r:id="rId10"/>
    <sheet name="Project 8" sheetId="51" r:id="rId11"/>
    <sheet name="Summary" sheetId="22" r:id="rId12"/>
  </sheets>
  <definedNames>
    <definedName name="_xlnm.Print_Titles" localSheetId="0">'Vehicle Inventory'!$5:$5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73" i="39" l="1"/>
  <c r="J93" i="39" s="1"/>
  <c r="J96" i="39" s="1"/>
  <c r="D11" i="22"/>
  <c r="C11" i="22"/>
  <c r="B11" i="22"/>
  <c r="B27" i="48"/>
  <c r="B26" i="48"/>
  <c r="B25" i="48"/>
  <c r="I20" i="22"/>
  <c r="H20" i="22"/>
  <c r="G20" i="22"/>
  <c r="F20" i="22"/>
  <c r="E20" i="22"/>
  <c r="D20" i="22"/>
  <c r="C20" i="22"/>
  <c r="B20" i="22"/>
  <c r="K73" i="44"/>
  <c r="K73" i="46"/>
  <c r="J93" i="46" s="1"/>
  <c r="J96" i="46" s="1"/>
  <c r="J20" i="22" l="1"/>
  <c r="I23" i="22" l="1"/>
  <c r="H23" i="22"/>
  <c r="G23" i="22"/>
  <c r="F23" i="22"/>
  <c r="E23" i="22"/>
  <c r="D23" i="22"/>
  <c r="C23" i="22"/>
  <c r="I22" i="22"/>
  <c r="H22" i="22"/>
  <c r="G22" i="22"/>
  <c r="F22" i="22"/>
  <c r="E22" i="22"/>
  <c r="D22" i="22"/>
  <c r="C22" i="22"/>
  <c r="B22" i="22"/>
  <c r="I21" i="22"/>
  <c r="H21" i="22"/>
  <c r="G21" i="22"/>
  <c r="F21" i="22"/>
  <c r="E21" i="22"/>
  <c r="D21" i="22"/>
  <c r="C21" i="22"/>
  <c r="I19" i="22"/>
  <c r="H19" i="22"/>
  <c r="G19" i="22"/>
  <c r="F19" i="22"/>
  <c r="E19" i="22"/>
  <c r="B19" i="22"/>
  <c r="D19" i="22"/>
  <c r="C19" i="22"/>
  <c r="I18" i="22"/>
  <c r="H18" i="22"/>
  <c r="G18" i="22"/>
  <c r="F18" i="22"/>
  <c r="E18" i="22"/>
  <c r="D18" i="22"/>
  <c r="D12" i="22"/>
  <c r="E12" i="22"/>
  <c r="F12" i="22"/>
  <c r="G12" i="22"/>
  <c r="H12" i="22"/>
  <c r="I12" i="22"/>
  <c r="D13" i="22"/>
  <c r="E13" i="22"/>
  <c r="F13" i="22"/>
  <c r="G13" i="22"/>
  <c r="H13" i="22"/>
  <c r="I13" i="22"/>
  <c r="D14" i="22"/>
  <c r="E14" i="22"/>
  <c r="F14" i="22"/>
  <c r="G14" i="22"/>
  <c r="H14" i="22"/>
  <c r="I14" i="22"/>
  <c r="D15" i="22"/>
  <c r="E15" i="22"/>
  <c r="F15" i="22"/>
  <c r="G15" i="22"/>
  <c r="H15" i="22"/>
  <c r="I15" i="22"/>
  <c r="D16" i="22"/>
  <c r="E16" i="22"/>
  <c r="F16" i="22"/>
  <c r="G16" i="22"/>
  <c r="H16" i="22"/>
  <c r="I16" i="22"/>
  <c r="I11" i="22"/>
  <c r="H11" i="22"/>
  <c r="G11" i="22"/>
  <c r="F11" i="22"/>
  <c r="E11" i="22"/>
  <c r="C18" i="22"/>
  <c r="B18" i="22"/>
  <c r="C16" i="22"/>
  <c r="C12" i="22"/>
  <c r="C13" i="22"/>
  <c r="C14" i="22"/>
  <c r="C15" i="22"/>
  <c r="B23" i="22"/>
  <c r="B21" i="22"/>
  <c r="B16" i="22"/>
  <c r="B15" i="22"/>
  <c r="B14" i="22"/>
  <c r="B13" i="22"/>
  <c r="B12" i="22"/>
  <c r="I8" i="22"/>
  <c r="H8" i="22"/>
  <c r="G8" i="22"/>
  <c r="I5" i="22"/>
  <c r="H5" i="22"/>
  <c r="G5" i="22"/>
  <c r="K73" i="52"/>
  <c r="J93" i="52" s="1"/>
  <c r="J96" i="52" s="1"/>
  <c r="G25" i="22" s="1"/>
  <c r="K73" i="51"/>
  <c r="J93" i="51" s="1"/>
  <c r="J96" i="51" s="1"/>
  <c r="I25" i="22" s="1"/>
  <c r="K73" i="50"/>
  <c r="J93" i="50" s="1"/>
  <c r="J96" i="50" s="1"/>
  <c r="H25" i="22" s="1"/>
  <c r="B8" i="22"/>
  <c r="J8" i="22" s="1"/>
  <c r="B5" i="22"/>
  <c r="J93" i="44"/>
  <c r="J96" i="44" s="1"/>
  <c r="K73" i="45"/>
  <c r="E17" i="22" s="1"/>
  <c r="K73" i="43"/>
  <c r="J93" i="43" s="1"/>
  <c r="J96" i="43" s="1"/>
  <c r="B17" i="22"/>
  <c r="J23" i="22" l="1"/>
  <c r="J19" i="22"/>
  <c r="J22" i="22"/>
  <c r="J21" i="22"/>
  <c r="C17" i="22"/>
  <c r="J13" i="22"/>
  <c r="F17" i="22"/>
  <c r="I17" i="22"/>
  <c r="H17" i="22"/>
  <c r="D17" i="22"/>
  <c r="J93" i="45"/>
  <c r="J96" i="45" s="1"/>
  <c r="G17" i="22"/>
  <c r="J12" i="22"/>
  <c r="J16" i="22"/>
  <c r="J18" i="22"/>
  <c r="J14" i="22"/>
  <c r="J15" i="22"/>
  <c r="F25" i="48"/>
  <c r="F20" i="48"/>
  <c r="J17" i="22" l="1"/>
  <c r="F26" i="48"/>
  <c r="F27" i="48" s="1"/>
  <c r="F25" i="22" l="1"/>
  <c r="D25" i="22"/>
  <c r="C25" i="22"/>
  <c r="B25" i="22"/>
  <c r="J11" i="22"/>
  <c r="C8" i="22"/>
  <c r="D8" i="22"/>
  <c r="E8" i="22"/>
  <c r="F8" i="22"/>
  <c r="F5" i="22"/>
  <c r="E5" i="22"/>
  <c r="D5" i="22"/>
  <c r="C5" i="22"/>
  <c r="E25" i="22" l="1"/>
  <c r="J25" i="22" s="1"/>
</calcChain>
</file>

<file path=xl/sharedStrings.xml><?xml version="1.0" encoding="utf-8"?>
<sst xmlns="http://schemas.openxmlformats.org/spreadsheetml/2006/main" count="783" uniqueCount="193">
  <si>
    <t>Amount</t>
  </si>
  <si>
    <t>1.</t>
  </si>
  <si>
    <t>2.</t>
  </si>
  <si>
    <t>3.</t>
  </si>
  <si>
    <t>4.</t>
  </si>
  <si>
    <t>5.</t>
  </si>
  <si>
    <t>6.</t>
  </si>
  <si>
    <t>Passenger Revenue</t>
  </si>
  <si>
    <t>Project Name</t>
  </si>
  <si>
    <t>Total</t>
  </si>
  <si>
    <t>Totals</t>
  </si>
  <si>
    <t>Type of Service</t>
  </si>
  <si>
    <t>Volunteer Driver</t>
  </si>
  <si>
    <t>Vehicle Purchase</t>
  </si>
  <si>
    <t>Planning Study</t>
  </si>
  <si>
    <t>Section Description</t>
  </si>
  <si>
    <t>Voucher Program</t>
  </si>
  <si>
    <t>Management Study</t>
  </si>
  <si>
    <t>Instructions</t>
  </si>
  <si>
    <t>PROJECT BUDGET</t>
  </si>
  <si>
    <t>VEHICLE INVENTORY</t>
  </si>
  <si>
    <t>Current Mileage</t>
  </si>
  <si>
    <t>Anticipated or Known Contractor Name</t>
  </si>
  <si>
    <t>Monday</t>
  </si>
  <si>
    <t>Tuesday</t>
  </si>
  <si>
    <t>Thursday</t>
  </si>
  <si>
    <t>Friday</t>
  </si>
  <si>
    <t>Sunday</t>
  </si>
  <si>
    <t>Saturday</t>
  </si>
  <si>
    <t>End Time</t>
  </si>
  <si>
    <t>Expenditures should equal revenue</t>
  </si>
  <si>
    <t>Project Expenses</t>
  </si>
  <si>
    <t>Total Project Expenses</t>
  </si>
  <si>
    <t>Project Revenue by  Funding Source</t>
  </si>
  <si>
    <t>Model Year</t>
  </si>
  <si>
    <t>Annual Expenditures</t>
  </si>
  <si>
    <t>Annual Revenue</t>
  </si>
  <si>
    <t>B.</t>
  </si>
  <si>
    <t>A.</t>
  </si>
  <si>
    <t>THIRD PARTY PROVIDERS</t>
  </si>
  <si>
    <r>
      <t xml:space="preserve">Other </t>
    </r>
    <r>
      <rPr>
        <i/>
        <sz val="12"/>
        <rFont val="Arial"/>
        <family val="2"/>
      </rPr>
      <t>(provide explanation)</t>
    </r>
  </si>
  <si>
    <t>Revenue Total</t>
  </si>
  <si>
    <t>Brief description of Study</t>
  </si>
  <si>
    <t>PROJECT DESCRIPTION, Continued</t>
  </si>
  <si>
    <t xml:space="preserve"> </t>
  </si>
  <si>
    <r>
      <t xml:space="preserve">Start 
Date
</t>
    </r>
    <r>
      <rPr>
        <i/>
        <sz val="10"/>
        <rFont val="Arial"/>
        <family val="2"/>
      </rPr>
      <t>(MM/DD/YY)</t>
    </r>
  </si>
  <si>
    <r>
      <t xml:space="preserve">Expiration Date
</t>
    </r>
    <r>
      <rPr>
        <i/>
        <sz val="10"/>
        <rFont val="Arial"/>
        <family val="2"/>
      </rPr>
      <t>(MM/DD/YY)</t>
    </r>
  </si>
  <si>
    <t>Third Party Provider</t>
  </si>
  <si>
    <t>Date contract last updated</t>
  </si>
  <si>
    <t>Place "X" in box to indicate if vehicle is leased to another party.</t>
  </si>
  <si>
    <r>
      <rPr>
        <sz val="11"/>
        <color theme="1"/>
        <rFont val="Arial"/>
        <family val="2"/>
      </rPr>
      <t>No. of Ambulatory /  Wheelchair Positions</t>
    </r>
    <r>
      <rPr>
        <sz val="10"/>
        <color theme="1"/>
        <rFont val="Arial"/>
        <family val="2"/>
      </rPr>
      <t xml:space="preserve">
</t>
    </r>
    <r>
      <rPr>
        <i/>
        <sz val="9"/>
        <color theme="1"/>
        <rFont val="Arial"/>
        <family val="2"/>
      </rPr>
      <t>(Ambulatory/Non-Ambulatory)</t>
    </r>
  </si>
  <si>
    <t>TRUST FUND SPENDING PLAN</t>
  </si>
  <si>
    <t>Total projected cost of 3-year plan</t>
  </si>
  <si>
    <t>Prepared by</t>
  </si>
  <si>
    <t>Date complete</t>
  </si>
  <si>
    <r>
      <t xml:space="preserve">Planned year of purchase
</t>
    </r>
    <r>
      <rPr>
        <i/>
        <sz val="10"/>
        <rFont val="Arial"/>
        <family val="2"/>
      </rPr>
      <t>(YYYY)</t>
    </r>
  </si>
  <si>
    <r>
      <t xml:space="preserve">Additional description 
</t>
    </r>
    <r>
      <rPr>
        <i/>
        <sz val="10"/>
        <rFont val="Arial"/>
        <family val="2"/>
      </rPr>
      <t>(if applicable)</t>
    </r>
  </si>
  <si>
    <t>Wednesday</t>
  </si>
  <si>
    <r>
      <t xml:space="preserve">Service Hours     </t>
    </r>
    <r>
      <rPr>
        <i/>
        <sz val="11"/>
        <rFont val="Arial"/>
        <family val="2"/>
      </rPr>
      <t>(Indicate your general hours of service for this project.)</t>
    </r>
  </si>
  <si>
    <t>§85.21 funds from annual allocation</t>
  </si>
  <si>
    <t xml:space="preserve">C. </t>
  </si>
  <si>
    <t xml:space="preserve">D. </t>
  </si>
  <si>
    <t xml:space="preserve">E. </t>
  </si>
  <si>
    <t xml:space="preserve">F. </t>
  </si>
  <si>
    <t>§85.21 funds from trust fund</t>
  </si>
  <si>
    <t>County Match Funds</t>
  </si>
  <si>
    <t xml:space="preserve">Older American Act (OAA) funding </t>
  </si>
  <si>
    <t>§5310 Operating or Mobility Management funds</t>
  </si>
  <si>
    <t xml:space="preserve">Other funds </t>
  </si>
  <si>
    <t>Total Expenses</t>
  </si>
  <si>
    <r>
      <t xml:space="preserve">*Please note: Breakdown of expenses is not required at this time.  You will provide the breakdown of actual expenses in the </t>
    </r>
    <r>
      <rPr>
        <b/>
        <i/>
        <sz val="10"/>
        <rFont val="Arial"/>
        <family val="2"/>
      </rPr>
      <t>Annual Financial Report</t>
    </r>
    <r>
      <rPr>
        <i/>
        <sz val="10"/>
        <rFont val="Arial"/>
        <family val="2"/>
      </rPr>
      <t xml:space="preserve"> that you will submit at the end of the calendar year. </t>
    </r>
  </si>
  <si>
    <t>G.</t>
  </si>
  <si>
    <t>Total from G.</t>
  </si>
  <si>
    <t>Total from A.</t>
  </si>
  <si>
    <t>Total from B.</t>
  </si>
  <si>
    <t>Total from C.</t>
  </si>
  <si>
    <t>Total from D.</t>
  </si>
  <si>
    <t>Total from E.</t>
  </si>
  <si>
    <t>Total from F.</t>
  </si>
  <si>
    <t>§85.21 Trust Fund</t>
  </si>
  <si>
    <t>§85.21 Annual Allocation</t>
  </si>
  <si>
    <t>Older American Act (OAA)</t>
  </si>
  <si>
    <t xml:space="preserve">Total from other funds </t>
  </si>
  <si>
    <t>County funds</t>
  </si>
  <si>
    <t>§5310 grant funds</t>
  </si>
  <si>
    <t>Expenses - revenue =</t>
  </si>
  <si>
    <t>Will auto calculate based on year entered above</t>
  </si>
  <si>
    <t>PROJECT 1 DESCRIPTION</t>
  </si>
  <si>
    <t>PROJECT 2 DESCRIPTION</t>
  </si>
  <si>
    <t>PROJECT 3 DESCRIPTION</t>
  </si>
  <si>
    <t>PROJECT 4 DESCRIPTION</t>
  </si>
  <si>
    <t>PROJECT 5 DESCRIPTION</t>
  </si>
  <si>
    <t>PROJECT 6 DESCRIPTION</t>
  </si>
  <si>
    <t>PROJECT 7 DESCRIPTION</t>
  </si>
  <si>
    <t>PROJECT 8 DESCRIPTION</t>
  </si>
  <si>
    <t>Other</t>
  </si>
  <si>
    <t>Funding Source (mark with X)</t>
  </si>
  <si>
    <r>
      <t xml:space="preserve">Vehicle Type
</t>
    </r>
    <r>
      <rPr>
        <i/>
        <sz val="9"/>
        <color theme="1"/>
        <rFont val="Arial"/>
        <family val="2"/>
      </rPr>
      <t>(Minivan, Medium Bus, etc.)</t>
    </r>
  </si>
  <si>
    <r>
      <t xml:space="preserve">Type of Agreement     </t>
    </r>
    <r>
      <rPr>
        <i/>
        <sz val="9"/>
        <rFont val="Arial"/>
        <family val="2"/>
      </rPr>
      <t>(Lease or Contract)</t>
    </r>
  </si>
  <si>
    <r>
      <t xml:space="preserve">If you have more vehicles than can fit onto one sheet, please add a copy of this sheet. 
</t>
    </r>
    <r>
      <rPr>
        <i/>
        <sz val="11"/>
        <color rgb="FFFF0000"/>
        <rFont val="Calibri"/>
        <family val="2"/>
      </rPr>
      <t>*Right click on tab, select</t>
    </r>
    <r>
      <rPr>
        <b/>
        <i/>
        <sz val="11"/>
        <color rgb="FFFF0000"/>
        <rFont val="Calibri"/>
        <family val="2"/>
      </rPr>
      <t xml:space="preserve"> Move or Copy</t>
    </r>
    <r>
      <rPr>
        <i/>
        <sz val="11"/>
        <color rgb="FFFF0000"/>
        <rFont val="Calibri"/>
        <family val="2"/>
      </rPr>
      <t xml:space="preserve">, select </t>
    </r>
    <r>
      <rPr>
        <b/>
        <i/>
        <sz val="11"/>
        <color rgb="FFFF0000"/>
        <rFont val="Calibri"/>
        <family val="2"/>
      </rPr>
      <t>Vehicle Inventory</t>
    </r>
    <r>
      <rPr>
        <i/>
        <sz val="11"/>
        <color rgb="FFFF0000"/>
        <rFont val="Calibri"/>
        <family val="2"/>
      </rPr>
      <t xml:space="preserve">, check the box to </t>
    </r>
    <r>
      <rPr>
        <b/>
        <i/>
        <sz val="11"/>
        <color rgb="FFFF0000"/>
        <rFont val="Calibri"/>
        <family val="2"/>
      </rPr>
      <t>Create a copy</t>
    </r>
    <r>
      <rPr>
        <i/>
        <sz val="11"/>
        <color rgb="FFFF0000"/>
        <rFont val="Calibri"/>
        <family val="2"/>
      </rPr>
      <t xml:space="preserve">, click </t>
    </r>
    <r>
      <rPr>
        <b/>
        <i/>
        <sz val="11"/>
        <color rgb="FFFF0000"/>
        <rFont val="Calibri"/>
        <family val="2"/>
      </rPr>
      <t>OK</t>
    </r>
    <r>
      <rPr>
        <i/>
        <sz val="11"/>
        <color rgb="FFFF0000"/>
        <rFont val="Calibri"/>
        <family val="2"/>
      </rPr>
      <t>.</t>
    </r>
  </si>
  <si>
    <r>
      <t xml:space="preserve">Enter the amount of funds to be added for the next three years.  If none, enter </t>
    </r>
    <r>
      <rPr>
        <b/>
        <i/>
        <sz val="8"/>
        <color rgb="FFFF0000"/>
        <rFont val="Arial"/>
        <family val="2"/>
      </rPr>
      <t>0</t>
    </r>
    <r>
      <rPr>
        <i/>
        <sz val="8"/>
        <color rgb="FFFF0000"/>
        <rFont val="Arial"/>
        <family val="2"/>
      </rPr>
      <t xml:space="preserve">. </t>
    </r>
  </si>
  <si>
    <t>(Place an "x" next to the type of service you will be providing for this project.)</t>
  </si>
  <si>
    <r>
      <t xml:space="preserve">General Project Summary   </t>
    </r>
    <r>
      <rPr>
        <i/>
        <sz val="11"/>
        <rFont val="Arial"/>
        <family val="2"/>
      </rPr>
      <t>(Provide a brief description of this project. Use ALT and Enter to start a new paragraph.)</t>
    </r>
  </si>
  <si>
    <t>Start Time</t>
  </si>
  <si>
    <r>
      <t xml:space="preserve">Service Requests   </t>
    </r>
    <r>
      <rPr>
        <i/>
        <sz val="11"/>
        <rFont val="Arial"/>
        <family val="2"/>
      </rPr>
      <t xml:space="preserve"> (Briefly describe how your service is requested for this project.)</t>
    </r>
  </si>
  <si>
    <r>
      <t xml:space="preserve">Passenger Eligibility   </t>
    </r>
    <r>
      <rPr>
        <i/>
        <sz val="11"/>
        <rFont val="Arial"/>
        <family val="2"/>
      </rPr>
      <t xml:space="preserve"> (Briefly indicate passenger eligibility requirements for this project.)</t>
    </r>
  </si>
  <si>
    <r>
      <t xml:space="preserve">Passenger Revenue    </t>
    </r>
    <r>
      <rPr>
        <i/>
        <sz val="11"/>
        <rFont val="Arial"/>
        <family val="2"/>
      </rPr>
      <t>(Briefly describe passenger revenue requirements for this project.)</t>
    </r>
  </si>
  <si>
    <t>(Provide name and/or description and record total amount in the box to the right of the description.  Include sources such as other grants and/or programs.)</t>
  </si>
  <si>
    <r>
      <t xml:space="preserve">Geography of Service </t>
    </r>
    <r>
      <rPr>
        <b/>
        <sz val="11"/>
        <rFont val="Arial"/>
        <family val="2"/>
      </rPr>
      <t xml:space="preserve"> 
</t>
    </r>
    <r>
      <rPr>
        <i/>
        <sz val="11"/>
        <rFont val="Arial"/>
        <family val="2"/>
      </rPr>
      <t>(List the counties, as well as cities/areas that are serviced though this project. Use ALT and Enter to start a new line.)</t>
    </r>
  </si>
  <si>
    <r>
      <t xml:space="preserve">Enter the amount of </t>
    </r>
    <r>
      <rPr>
        <b/>
        <u/>
        <sz val="12"/>
        <rFont val="Arial"/>
        <family val="2"/>
      </rPr>
      <t>total</t>
    </r>
    <r>
      <rPr>
        <sz val="12"/>
        <rFont val="Arial"/>
        <family val="2"/>
      </rPr>
      <t xml:space="preserve"> expenditures for this project.</t>
    </r>
  </si>
  <si>
    <t>Trust</t>
  </si>
  <si>
    <t>Contract Price</t>
  </si>
  <si>
    <t>If over $10k, was a competitive solicitation completed?</t>
  </si>
  <si>
    <t>Year of Contract (1 to 5)</t>
  </si>
  <si>
    <t>Last Bid Date</t>
  </si>
  <si>
    <r>
      <rPr>
        <b/>
        <sz val="12"/>
        <color rgb="FFFF0000"/>
        <rFont val="Arial "/>
      </rPr>
      <t xml:space="preserve">Instructions: </t>
    </r>
    <r>
      <rPr>
        <sz val="12"/>
        <color rgb="FFFF0000"/>
        <rFont val="Arial "/>
      </rPr>
      <t xml:space="preserve">Please provide your </t>
    </r>
    <r>
      <rPr>
        <b/>
        <sz val="12"/>
        <color rgb="FF7C1229"/>
        <rFont val="Arial "/>
      </rPr>
      <t>entire</t>
    </r>
    <r>
      <rPr>
        <sz val="12"/>
        <color rgb="FFFF0000"/>
        <rFont val="Arial "/>
      </rPr>
      <t xml:space="preserve"> specialized transit vehicle inventory.
                     (Include all vehicles used to transport seniors or individuals with disabilities.)</t>
    </r>
  </si>
  <si>
    <t>Full VIN Number</t>
  </si>
  <si>
    <t>Amt of Trust Used for Project</t>
  </si>
  <si>
    <t>Spending plan for 2026 =</t>
  </si>
  <si>
    <t>Funds added for 2026 =</t>
  </si>
  <si>
    <t xml:space="preserve">Estimated balance on 12/31/26 = </t>
  </si>
  <si>
    <t>Spending plan for 2027 =</t>
  </si>
  <si>
    <t>Funds added for 2027 =</t>
  </si>
  <si>
    <t xml:space="preserve">Estimated balance on 12/31/27 = </t>
  </si>
  <si>
    <r>
      <rPr>
        <b/>
        <sz val="11"/>
        <color rgb="FFFF0000"/>
        <rFont val="Arial"/>
        <family val="2"/>
      </rPr>
      <t xml:space="preserve">Instructions: </t>
    </r>
    <r>
      <rPr>
        <sz val="11"/>
        <color rgb="FFFF0000"/>
        <rFont val="Arial"/>
        <family val="2"/>
      </rPr>
      <t xml:space="preserve"> Please complete the table below for any existing or anticipated third party contracts for your specialized transportation services.  Upload a copy of the lease or contract to a folder in the </t>
    </r>
    <r>
      <rPr>
        <b/>
        <sz val="11"/>
        <color rgb="FFFF0000"/>
        <rFont val="Arial"/>
        <family val="2"/>
      </rPr>
      <t xml:space="preserve">Supporting Documents Tab in your TMS application. </t>
    </r>
    <r>
      <rPr>
        <i/>
        <sz val="10"/>
        <color rgb="FFFF0000"/>
        <rFont val="Arial"/>
        <family val="2"/>
      </rPr>
      <t xml:space="preserve">(If there are no projects or vehicles that are contracted or leased out, please put </t>
    </r>
    <r>
      <rPr>
        <b/>
        <i/>
        <sz val="10"/>
        <color rgb="FFFF0000"/>
        <rFont val="Arial"/>
        <family val="2"/>
      </rPr>
      <t>None</t>
    </r>
    <r>
      <rPr>
        <i/>
        <sz val="10"/>
        <color rgb="FFFF0000"/>
        <rFont val="Arial"/>
        <family val="2"/>
      </rPr>
      <t xml:space="preserve"> in the first gray box.)</t>
    </r>
  </si>
  <si>
    <t>Estimated amount of state aid to be held in trust on 12/31/2025</t>
  </si>
  <si>
    <t>Spending plan for 2028 =</t>
  </si>
  <si>
    <t>Funds added for 2028 =</t>
  </si>
  <si>
    <t xml:space="preserve">Estimated balance on 12/31/28 = </t>
  </si>
  <si>
    <r>
      <t xml:space="preserve">Expenditure Item   
</t>
    </r>
    <r>
      <rPr>
        <i/>
        <sz val="9"/>
        <color rgb="FFFF0000"/>
        <rFont val="Arial"/>
        <family val="2"/>
      </rPr>
      <t xml:space="preserve"> Please provide description of capital purchase. If more space is needed please use narrative box at bottom of page.   
</t>
    </r>
  </si>
  <si>
    <r>
      <rPr>
        <b/>
        <sz val="12"/>
        <color rgb="FFFF0000"/>
        <rFont val="Arial"/>
        <family val="2"/>
      </rPr>
      <t xml:space="preserve">Overflow Narrative for trust fund spending. </t>
    </r>
    <r>
      <rPr>
        <i/>
        <sz val="10"/>
        <color rgb="FFFF0000"/>
        <rFont val="Arial"/>
        <family val="2"/>
      </rPr>
      <t xml:space="preserve">  </t>
    </r>
    <r>
      <rPr>
        <i/>
        <sz val="9"/>
        <color rgb="FFFF0000"/>
        <rFont val="Arial"/>
        <family val="2"/>
      </rPr>
      <t>(Hint: Use ALT and Enter to start a new paragraph.)</t>
    </r>
  </si>
  <si>
    <r>
      <rPr>
        <b/>
        <sz val="11"/>
        <rFont val="Arial"/>
        <family val="2"/>
      </rPr>
      <t xml:space="preserve">Instructions: </t>
    </r>
    <r>
      <rPr>
        <sz val="11"/>
        <color rgb="FFFF0000"/>
        <rFont val="Arial"/>
        <family val="2"/>
      </rPr>
      <t xml:space="preserve"> Please record your plan on how your county will spend down their trust fund over the next three years. Be as specific as possible.  Do NOT include 2025 purchases made with trust funds. Please contact WisDOT Program Manager(s) for pre-approval prior to any trust fund expenditure.</t>
    </r>
  </si>
  <si>
    <t xml:space="preserve">• Use this section to describe a specific project that will use s.85.21 funds. 
• Hint: Alt and Enter will go to the next line. 
• Be sure to complete all applicable gray boxes .
         </t>
  </si>
  <si>
    <t xml:space="preserve">*When complete, please scroll to bottom of this page to ensure the Expenditures minus Revenue equals $0. </t>
  </si>
  <si>
    <r>
      <t xml:space="preserve">Enter the amount for </t>
    </r>
    <r>
      <rPr>
        <b/>
        <u/>
        <sz val="12"/>
        <rFont val="Arial"/>
        <family val="2"/>
      </rPr>
      <t>each</t>
    </r>
    <r>
      <rPr>
        <sz val="12"/>
        <rFont val="Arial"/>
        <family val="2"/>
      </rPr>
      <t xml:space="preserve"> funding source that will be used for this project. 
</t>
    </r>
  </si>
  <si>
    <t>COUNTY ELDERLY TRANSPORTATION 
2026 PROJECT BUDGET SUMMARY</t>
  </si>
  <si>
    <t xml:space="preserve">Allocation should be expended prior to any other funding sources to keep trust fund balances below allowable threshold. </t>
  </si>
  <si>
    <t>Allocation should be expended prior to any other funding sources to keep trust fund balances below allowable threshold.</t>
  </si>
  <si>
    <r>
      <t xml:space="preserve">Enter the amount for </t>
    </r>
    <r>
      <rPr>
        <b/>
        <u/>
        <sz val="12"/>
        <rFont val="Arial"/>
        <family val="2"/>
      </rPr>
      <t>each</t>
    </r>
    <r>
      <rPr>
        <sz val="12"/>
        <rFont val="Arial"/>
        <family val="2"/>
      </rPr>
      <t xml:space="preserve"> funding source that will be used for this project. 
</t>
    </r>
    <r>
      <rPr>
        <i/>
        <u/>
        <sz val="11"/>
        <color rgb="FFFF0000"/>
        <rFont val="Arial"/>
        <family val="2"/>
      </rPr>
      <t xml:space="preserve"> </t>
    </r>
  </si>
  <si>
    <r>
      <t xml:space="preserve">Enter the amount for </t>
    </r>
    <r>
      <rPr>
        <b/>
        <u/>
        <sz val="12"/>
        <rFont val="Arial"/>
        <family val="2"/>
      </rPr>
      <t>each</t>
    </r>
    <r>
      <rPr>
        <sz val="12"/>
        <rFont val="Arial"/>
        <family val="2"/>
      </rPr>
      <t xml:space="preserve"> funding source that will be used for this project. 
</t>
    </r>
    <r>
      <rPr>
        <i/>
        <sz val="11"/>
        <color rgb="FFFF0000"/>
        <rFont val="Arial"/>
        <family val="2"/>
      </rPr>
      <t xml:space="preserve"> </t>
    </r>
  </si>
  <si>
    <t xml:space="preserve">• Use this section to describe a specific project that will use s.85.21 funds. 
• Hint: Alt and Enter will go to the next line. 
• Be sure to complete all applicable gray boxes. 
         </t>
  </si>
  <si>
    <r>
      <t xml:space="preserve">• Use this section to describe a specific project that will use s.85.21 funds. 
• Hint: Alt and Enter will go to the next line. 
• Be sure to complete all applicable gray boxes. . </t>
    </r>
    <r>
      <rPr>
        <b/>
        <u/>
        <sz val="12"/>
        <color rgb="FFFF0000"/>
        <rFont val="Arial"/>
        <family val="2"/>
      </rPr>
      <t xml:space="preserve"> </t>
    </r>
    <r>
      <rPr>
        <sz val="12"/>
        <color rgb="FFFF0000"/>
        <rFont val="Arial"/>
        <family val="2"/>
      </rPr>
      <t xml:space="preserve">
         </t>
    </r>
  </si>
  <si>
    <r>
      <t xml:space="preserve">• Use this section to describe a specific project that will use s.85.21 funds. 
• Hint: Alt and Enter will go to the next line. 
• Be sure to complete all applicable gray boxes. </t>
    </r>
    <r>
      <rPr>
        <b/>
        <u/>
        <sz val="12"/>
        <color rgb="FFFF0000"/>
        <rFont val="Arial"/>
        <family val="2"/>
      </rPr>
      <t xml:space="preserve"> </t>
    </r>
    <r>
      <rPr>
        <sz val="12"/>
        <color rgb="FFFF0000"/>
        <rFont val="Arial"/>
        <family val="2"/>
      </rPr>
      <t xml:space="preserve">
         </t>
    </r>
  </si>
  <si>
    <t>Minivan A1</t>
  </si>
  <si>
    <t>2C4RDGBG5ER404794</t>
  </si>
  <si>
    <t>2014</t>
  </si>
  <si>
    <t>7</t>
  </si>
  <si>
    <t>x</t>
  </si>
  <si>
    <t>Minivan A2</t>
  </si>
  <si>
    <t>2C4RDGBG3ER404793</t>
  </si>
  <si>
    <t>Minivan A4</t>
  </si>
  <si>
    <t>2C7WDGBGXFR642843</t>
  </si>
  <si>
    <t>2015</t>
  </si>
  <si>
    <t>5/1</t>
  </si>
  <si>
    <t>Minivan A5</t>
  </si>
  <si>
    <t>2C7WDGBGOGR371843</t>
  </si>
  <si>
    <t>2016</t>
  </si>
  <si>
    <t>Minivan A7</t>
  </si>
  <si>
    <t>2C7WDGBG7KR538644</t>
  </si>
  <si>
    <t>2019</t>
  </si>
  <si>
    <t>Minivan A8</t>
  </si>
  <si>
    <t>2C4RDGBG5KR777703</t>
  </si>
  <si>
    <t>2/2</t>
  </si>
  <si>
    <t>Minivan A9</t>
  </si>
  <si>
    <t>2C4RDGBG7KR77704</t>
  </si>
  <si>
    <t>Minivan A10</t>
  </si>
  <si>
    <t>2C7WDGBGOKR796228</t>
  </si>
  <si>
    <t>Minivan A11</t>
  </si>
  <si>
    <t>2C4RC1CG7NR108867</t>
  </si>
  <si>
    <t>2022</t>
  </si>
  <si>
    <t>Minivan A12</t>
  </si>
  <si>
    <t>2C7WDGBGXFR612810</t>
  </si>
  <si>
    <t>Bariatric Transit A13</t>
  </si>
  <si>
    <t>1FDAX9C83RKAO3509</t>
  </si>
  <si>
    <t>2024</t>
  </si>
  <si>
    <t>5/2</t>
  </si>
  <si>
    <t>Minivan A14</t>
  </si>
  <si>
    <t>2C4RC1FG2RR165883</t>
  </si>
  <si>
    <t>Columbia County The Ride Improvement Project 2024-2028</t>
  </si>
  <si>
    <t>Columbia County's Transportation service objective is to maintain and enhance our current state of providing safe, reliable and affordable rides to older people and people living with disabilities.  We will continue to  prioritize rides to medically related appointments, and then rides to other critical needs such as congregate dining, grocery shopping, employment and opportunities for socialization as the schedule allows.  We will continue our marketing and outreach of our service across our county while continuing to build streamlined and accessible transporation resource information available in our county.  We will continue to work with our coordinated transportation committee and community partners to identify key stakeholders throughout our county to collaborate, educate and improve services for transportation insecure county residents.  We anticipate this work to extend for the entirety of this coordinated transportation plan.</t>
  </si>
  <si>
    <t>Columbia County provides rides to our target populations throughout all of Columbia County, traveling to destinations within a 60 mile radius.  This includes hospital discharges from local hospitals within our radius (Madison, Portage, Beaver Dam, etc), rides to nursing home destinations, medically related appointments including primary care, mental health, treatment and recory services, pharmacy needs, and rides that help our county residents meet their basic needs.</t>
  </si>
  <si>
    <t>6:00 AM</t>
  </si>
  <si>
    <t>4:30 PM</t>
  </si>
  <si>
    <t>We will consider rides outside of these hours as requested.</t>
  </si>
  <si>
    <t>Consumers call the ADRC-Transportation Program to arrrange transportation.  We encourage customers to call as soon in advance as possible, and also work extremely hard to meet those critical last-minute requests.  Our Transportation team verifies information including pick-up time and address, appointment time and location, the need for a return ride, and any passenger/support need and total cost of the ride to be paid at time of pick-up.</t>
  </si>
  <si>
    <t xml:space="preserve">In order to be eligible to receive a ride, the consumer must be resident of Columbia County. Consumers should be at least age 60 and/or be considered to have a disability. We serve both ambulatory and non-ambulatory individuals. Ride preference is always given to those seeking rides to medical appointments, dialysis, chemotherapy treatments or meal sites, and we accommodate other types of transportation requests as the schedule permits. </t>
  </si>
  <si>
    <t xml:space="preserve">Columbia County's 2026 rate for rides is $1.00/mile, calculated from the rider's home/pick-up location within Columbia County to their destination and back if a round trip. There is a $6.00 minimum for either one-way or round trips. When setting up a ride, comsumers are informed what the cost of their trip will be in advance. The drivers write out receipts and return any collected fees in to the Columbia County Accounting Department when they return to the office or at the end of their shift. </t>
  </si>
  <si>
    <t>Technology Enhancement</t>
  </si>
  <si>
    <t>2026</t>
  </si>
  <si>
    <t>Operation of the Col Co ADRC Transportation Program and its paid driver program.</t>
  </si>
  <si>
    <t>5310 Cost Share (if county responsibility is more than the 20%)</t>
  </si>
  <si>
    <t>11/18/2025</t>
  </si>
  <si>
    <t>Sue Lynch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</si>
</sst>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0;\-0;;@"/>
    <numFmt numFmtId="165" formatCode="&quot;$&quot;#,##0"/>
    <numFmt numFmtId="166" formatCode="&quot;$&quot;#,##0.00"/>
  </numFmts>
  <fonts count="68">
    <font>
      <sz val="10"/>
      <name val="Arial"/>
    </font>
    <font>
      <sz val="11"/>
      <name val="Calibri"/>
      <family val="2"/>
      <scheme val="minor"/>
    </font>
    <font>
      <sz val="10"/>
      <name val="Calibri"/>
      <family val="2"/>
      <scheme val="minor"/>
    </font>
    <font>
      <b/>
      <sz val="16"/>
      <name val="Calibri"/>
      <family val="2"/>
      <scheme val="minor"/>
    </font>
    <font>
      <sz val="10"/>
      <name val="Arial"/>
      <family val="2"/>
    </font>
    <font>
      <sz val="10"/>
      <name val="Arial"/>
      <family val="2"/>
    </font>
    <font>
      <sz val="12"/>
      <name val="Arial"/>
      <family val="2"/>
    </font>
    <font>
      <sz val="11"/>
      <color theme="1"/>
      <name val="Calibri"/>
      <family val="2"/>
      <scheme val="minor"/>
    </font>
    <font>
      <b/>
      <u/>
      <sz val="12"/>
      <color theme="10"/>
      <name val="Cambria"/>
      <family val="1"/>
    </font>
    <font>
      <b/>
      <sz val="16"/>
      <name val="Arial"/>
      <family val="2"/>
    </font>
    <font>
      <b/>
      <sz val="14"/>
      <name val="Arial"/>
      <family val="2"/>
    </font>
    <font>
      <b/>
      <sz val="11"/>
      <name val="Arial"/>
      <family val="2"/>
    </font>
    <font>
      <sz val="11"/>
      <name val="Arial"/>
      <family val="2"/>
    </font>
    <font>
      <b/>
      <sz val="12"/>
      <name val="Arial"/>
      <family val="2"/>
    </font>
    <font>
      <sz val="14"/>
      <name val="Arial"/>
      <family val="2"/>
    </font>
    <font>
      <i/>
      <sz val="12"/>
      <name val="Arial"/>
      <family val="2"/>
    </font>
    <font>
      <b/>
      <i/>
      <sz val="12"/>
      <name val="Arial"/>
      <family val="2"/>
    </font>
    <font>
      <i/>
      <sz val="11"/>
      <name val="Arial"/>
      <family val="2"/>
    </font>
    <font>
      <b/>
      <sz val="12"/>
      <color theme="1"/>
      <name val="Arial"/>
      <family val="2"/>
    </font>
    <font>
      <i/>
      <sz val="9"/>
      <name val="Arial"/>
      <family val="2"/>
    </font>
    <font>
      <sz val="12"/>
      <color rgb="FFFF0000"/>
      <name val="Arial "/>
    </font>
    <font>
      <b/>
      <sz val="12"/>
      <color rgb="FFFF0000"/>
      <name val="Arial "/>
    </font>
    <font>
      <sz val="11"/>
      <color theme="1"/>
      <name val="Arial"/>
      <family val="2"/>
    </font>
    <font>
      <i/>
      <sz val="9"/>
      <color theme="1"/>
      <name val="Arial"/>
      <family val="2"/>
    </font>
    <font>
      <sz val="12"/>
      <color rgb="FFFF0000"/>
      <name val="Calibri"/>
      <family val="2"/>
    </font>
    <font>
      <i/>
      <sz val="11"/>
      <color rgb="FFFF0000"/>
      <name val="Calibri"/>
      <family val="2"/>
    </font>
    <font>
      <i/>
      <sz val="12"/>
      <color rgb="FFFF0000"/>
      <name val="Arial"/>
      <family val="2"/>
    </font>
    <font>
      <sz val="12"/>
      <color rgb="FFFF0000"/>
      <name val="Arial"/>
      <family val="2"/>
    </font>
    <font>
      <b/>
      <sz val="12"/>
      <color rgb="FFFF0000"/>
      <name val="Arial"/>
      <family val="2"/>
    </font>
    <font>
      <b/>
      <i/>
      <sz val="14"/>
      <name val="Arial"/>
      <family val="2"/>
    </font>
    <font>
      <u/>
      <sz val="12"/>
      <color theme="10"/>
      <name val="Arial"/>
      <family val="2"/>
    </font>
    <font>
      <i/>
      <sz val="10"/>
      <name val="Arial"/>
      <family val="2"/>
    </font>
    <font>
      <b/>
      <sz val="11"/>
      <color rgb="FFFF0000"/>
      <name val="Arial"/>
      <family val="2"/>
    </font>
    <font>
      <sz val="11"/>
      <color rgb="FFFF0000"/>
      <name val="Arial"/>
      <family val="2"/>
    </font>
    <font>
      <i/>
      <sz val="10"/>
      <color rgb="FFFF0000"/>
      <name val="Arial"/>
      <family val="2"/>
    </font>
    <font>
      <b/>
      <i/>
      <sz val="10"/>
      <color rgb="FFFF0000"/>
      <name val="Arial"/>
      <family val="2"/>
    </font>
    <font>
      <sz val="10"/>
      <color theme="1"/>
      <name val="Arial"/>
      <family val="2"/>
    </font>
    <font>
      <i/>
      <sz val="9"/>
      <color rgb="FFFF0000"/>
      <name val="Arial"/>
      <family val="2"/>
    </font>
    <font>
      <sz val="12"/>
      <color theme="1"/>
      <name val="Arial"/>
      <family val="2"/>
    </font>
    <font>
      <sz val="9"/>
      <color theme="1"/>
      <name val="Arial"/>
      <family val="2"/>
    </font>
    <font>
      <i/>
      <sz val="12"/>
      <color theme="1"/>
      <name val="Arial"/>
      <family val="2"/>
    </font>
    <font>
      <i/>
      <sz val="8"/>
      <color theme="1"/>
      <name val="Arial"/>
      <family val="2"/>
    </font>
    <font>
      <b/>
      <sz val="13"/>
      <color rgb="FFFF0000"/>
      <name val="Arial"/>
      <family val="2"/>
    </font>
    <font>
      <sz val="13"/>
      <color rgb="FFFF0000"/>
      <name val="Arial"/>
      <family val="2"/>
    </font>
    <font>
      <b/>
      <u/>
      <sz val="12"/>
      <name val="Arial"/>
      <family val="2"/>
    </font>
    <font>
      <b/>
      <i/>
      <sz val="10"/>
      <name val="Arial"/>
      <family val="2"/>
    </font>
    <font>
      <i/>
      <sz val="11"/>
      <color rgb="FFFF0000"/>
      <name val="Arial"/>
      <family val="2"/>
    </font>
    <font>
      <i/>
      <u/>
      <sz val="11"/>
      <color rgb="FFFF0000"/>
      <name val="Arial"/>
      <family val="2"/>
    </font>
    <font>
      <sz val="11"/>
      <name val="Arial Narrow"/>
      <family val="2"/>
    </font>
    <font>
      <sz val="10"/>
      <name val="Arial Narrow"/>
      <family val="2"/>
    </font>
    <font>
      <b/>
      <sz val="11"/>
      <name val="Arial Narrow"/>
      <family val="2"/>
    </font>
    <font>
      <sz val="12"/>
      <name val="Arial Narrow"/>
      <family val="2"/>
    </font>
    <font>
      <i/>
      <sz val="10"/>
      <name val="Arial Narrow"/>
      <family val="2"/>
    </font>
    <font>
      <b/>
      <sz val="14"/>
      <name val="Arial Narrow"/>
      <family val="2"/>
    </font>
    <font>
      <b/>
      <sz val="12"/>
      <name val="Arial Narrow"/>
      <family val="2"/>
    </font>
    <font>
      <b/>
      <u/>
      <sz val="12"/>
      <color rgb="FFFF0000"/>
      <name val="Arial"/>
      <family val="2"/>
    </font>
    <font>
      <b/>
      <i/>
      <sz val="12"/>
      <color rgb="FF173F49"/>
      <name val="Bradley Hand ITC"/>
      <family val="4"/>
    </font>
    <font>
      <i/>
      <sz val="8.5"/>
      <color theme="1"/>
      <name val="Arial"/>
      <family val="2"/>
    </font>
    <font>
      <i/>
      <sz val="8"/>
      <color rgb="FFFF0000"/>
      <name val="Arial"/>
      <family val="2"/>
    </font>
    <font>
      <b/>
      <i/>
      <sz val="8"/>
      <color rgb="FFFF0000"/>
      <name val="Arial"/>
      <family val="2"/>
    </font>
    <font>
      <i/>
      <sz val="10"/>
      <color theme="1"/>
      <name val="Arial"/>
      <family val="2"/>
    </font>
    <font>
      <b/>
      <i/>
      <sz val="11"/>
      <color rgb="FFFF0000"/>
      <name val="Calibri"/>
      <family val="2"/>
    </font>
    <font>
      <sz val="8"/>
      <name val="Arial"/>
      <family val="2"/>
    </font>
    <font>
      <b/>
      <sz val="12"/>
      <color rgb="FF7C1229"/>
      <name val="Arial "/>
    </font>
    <font>
      <u/>
      <sz val="10"/>
      <color theme="10"/>
      <name val="Arial"/>
      <family val="2"/>
    </font>
    <font>
      <b/>
      <i/>
      <u/>
      <sz val="12"/>
      <color rgb="FFFF0000"/>
      <name val="Segoe UI"/>
      <family val="2"/>
    </font>
    <font>
      <b/>
      <i/>
      <sz val="12"/>
      <color rgb="FFFF0000"/>
      <name val="Arial"/>
      <family val="2"/>
    </font>
    <font>
      <b/>
      <i/>
      <u/>
      <sz val="12"/>
      <color rgb="FFFF0000"/>
      <name val="Arial"/>
      <family val="2"/>
    </font>
  </fonts>
  <fills count="7">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CCFFFF"/>
        <bgColor indexed="64"/>
      </patternFill>
    </fill>
    <fill>
      <patternFill patternType="solid">
        <fgColor theme="0" tint="-0.14999847407452621"/>
        <bgColor indexed="64"/>
      </patternFill>
    </fill>
    <fill>
      <patternFill patternType="solid">
        <fgColor rgb="FFE8E8E8"/>
        <bgColor indexed="64"/>
      </patternFill>
    </fill>
  </fills>
  <borders count="7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top/>
      <bottom style="double">
        <color indexed="64"/>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indexed="64"/>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style="thin">
        <color indexed="64"/>
      </right>
      <top style="thin">
        <color theme="1" tint="0.499984740745262"/>
      </top>
      <bottom style="thin">
        <color indexed="64"/>
      </bottom>
      <diagonal/>
    </border>
    <border>
      <left style="thin">
        <color indexed="64"/>
      </left>
      <right style="thin">
        <color theme="1" tint="0.499984740745262"/>
      </right>
      <top style="thin">
        <color indexed="64"/>
      </top>
      <bottom/>
      <diagonal/>
    </border>
    <border>
      <left style="thin">
        <color theme="1" tint="0.499984740745262"/>
      </left>
      <right style="thin">
        <color theme="1" tint="0.499984740745262"/>
      </right>
      <top style="thin">
        <color indexed="64"/>
      </top>
      <bottom/>
      <diagonal/>
    </border>
    <border>
      <left style="thin">
        <color theme="1" tint="0.499984740745262"/>
      </left>
      <right style="thin">
        <color indexed="64"/>
      </right>
      <top style="thin">
        <color indexed="64"/>
      </top>
      <bottom/>
      <diagonal/>
    </border>
    <border>
      <left style="thin">
        <color indexed="64"/>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indexed="64"/>
      </right>
      <top/>
      <bottom style="thin">
        <color theme="1" tint="0.499984740745262"/>
      </bottom>
      <diagonal/>
    </border>
    <border>
      <left style="medium">
        <color indexed="64"/>
      </left>
      <right style="medium">
        <color indexed="64"/>
      </right>
      <top style="medium">
        <color indexed="64"/>
      </top>
      <bottom style="medium">
        <color indexed="64"/>
      </bottom>
      <diagonal/>
    </border>
    <border>
      <left/>
      <right/>
      <top style="thin">
        <color theme="1" tint="0.499984740745262"/>
      </top>
      <bottom/>
      <diagonal/>
    </border>
    <border>
      <left/>
      <right style="medium">
        <color indexed="64"/>
      </right>
      <top style="thin">
        <color theme="1" tint="0.499984740745262"/>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left>
      <right style="thin">
        <color theme="1"/>
      </right>
      <top style="thin">
        <color theme="1"/>
      </top>
      <bottom style="thin">
        <color theme="1"/>
      </bottom>
      <diagonal/>
    </border>
    <border>
      <left style="medium">
        <color theme="1"/>
      </left>
      <right style="thin">
        <color theme="1" tint="0.499984740745262"/>
      </right>
      <top style="medium">
        <color theme="1"/>
      </top>
      <bottom style="medium">
        <color theme="1"/>
      </bottom>
      <diagonal/>
    </border>
    <border>
      <left style="thin">
        <color theme="1" tint="0.499984740745262"/>
      </left>
      <right style="thin">
        <color theme="1" tint="0.499984740745262"/>
      </right>
      <top style="medium">
        <color theme="1"/>
      </top>
      <bottom style="medium">
        <color theme="1"/>
      </bottom>
      <diagonal/>
    </border>
    <border>
      <left style="thin">
        <color theme="1" tint="0.499984740745262"/>
      </left>
      <right style="medium">
        <color theme="1"/>
      </right>
      <top style="medium">
        <color theme="1"/>
      </top>
      <bottom style="medium">
        <color theme="1"/>
      </bottom>
      <diagonal/>
    </border>
    <border>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diagonal/>
    </border>
    <border>
      <left style="thin">
        <color theme="1" tint="0.499984740745262"/>
      </left>
      <right style="thin">
        <color theme="1" tint="0.499984740745262"/>
      </right>
      <top/>
      <bottom/>
      <diagonal/>
    </border>
    <border>
      <left style="thin">
        <color theme="1" tint="0.499984740745262"/>
      </left>
      <right/>
      <top/>
      <bottom/>
      <diagonal/>
    </border>
    <border>
      <left style="medium">
        <color theme="1"/>
      </left>
      <right style="thin">
        <color theme="1" tint="0.34998626667073579"/>
      </right>
      <top style="medium">
        <color theme="1"/>
      </top>
      <bottom style="medium">
        <color theme="1"/>
      </bottom>
      <diagonal/>
    </border>
    <border>
      <left style="thin">
        <color theme="1" tint="0.34998626667073579"/>
      </left>
      <right style="thin">
        <color theme="1" tint="0.34998626667073579"/>
      </right>
      <top style="medium">
        <color theme="1"/>
      </top>
      <bottom style="medium">
        <color theme="1"/>
      </bottom>
      <diagonal/>
    </border>
    <border>
      <left style="thin">
        <color theme="1" tint="0.34998626667073579"/>
      </left>
      <right style="medium">
        <color theme="1"/>
      </right>
      <top style="medium">
        <color theme="1"/>
      </top>
      <bottom style="medium">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double">
        <color theme="1"/>
      </left>
      <right/>
      <top style="double">
        <color theme="1"/>
      </top>
      <bottom style="double">
        <color theme="1"/>
      </bottom>
      <diagonal/>
    </border>
    <border>
      <left/>
      <right/>
      <top style="double">
        <color theme="1"/>
      </top>
      <bottom style="double">
        <color theme="1"/>
      </bottom>
      <diagonal/>
    </border>
    <border>
      <left/>
      <right style="double">
        <color theme="1"/>
      </right>
      <top style="double">
        <color theme="1"/>
      </top>
      <bottom style="double">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ck">
        <color theme="1"/>
      </left>
      <right/>
      <top style="thick">
        <color theme="1"/>
      </top>
      <bottom/>
      <diagonal/>
    </border>
    <border>
      <left/>
      <right/>
      <top style="thick">
        <color theme="1"/>
      </top>
      <bottom/>
      <diagonal/>
    </border>
    <border>
      <left/>
      <right style="thick">
        <color theme="1"/>
      </right>
      <top style="thick">
        <color theme="1"/>
      </top>
      <bottom/>
      <diagonal/>
    </border>
    <border>
      <left style="thick">
        <color theme="1"/>
      </left>
      <right/>
      <top/>
      <bottom style="thick">
        <color theme="1"/>
      </bottom>
      <diagonal/>
    </border>
    <border>
      <left/>
      <right/>
      <top/>
      <bottom style="thick">
        <color theme="1"/>
      </bottom>
      <diagonal/>
    </border>
    <border>
      <left/>
      <right style="thick">
        <color theme="1"/>
      </right>
      <top/>
      <bottom style="thick">
        <color theme="1"/>
      </bottom>
      <diagonal/>
    </border>
    <border>
      <left style="thin">
        <color theme="1"/>
      </left>
      <right/>
      <top/>
      <bottom/>
      <diagonal/>
    </border>
    <border>
      <left style="thin">
        <color theme="1"/>
      </left>
      <right/>
      <top/>
      <bottom style="thin">
        <color theme="1"/>
      </bottom>
      <diagonal/>
    </border>
    <border>
      <left style="thin">
        <color indexed="64"/>
      </left>
      <right style="thin">
        <color theme="1"/>
      </right>
      <top style="thin">
        <color indexed="64"/>
      </top>
      <bottom style="thin">
        <color theme="1"/>
      </bottom>
      <diagonal/>
    </border>
    <border>
      <left style="thin">
        <color indexed="64"/>
      </left>
      <right style="thin">
        <color theme="1"/>
      </right>
      <top style="thin">
        <color indexed="64"/>
      </top>
      <bottom/>
      <diagonal/>
    </border>
    <border>
      <left style="thin">
        <color indexed="64"/>
      </left>
      <right style="thin">
        <color theme="1"/>
      </right>
      <top/>
      <bottom style="thin">
        <color indexed="64"/>
      </bottom>
      <diagonal/>
    </border>
    <border>
      <left style="thin">
        <color indexed="64"/>
      </left>
      <right style="thin">
        <color theme="1"/>
      </right>
      <top style="thin">
        <color theme="1"/>
      </top>
      <bottom style="thin">
        <color theme="1"/>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
      <left/>
      <right/>
      <top style="thin">
        <color indexed="64"/>
      </top>
      <bottom style="thin">
        <color theme="1"/>
      </bottom>
      <diagonal/>
    </border>
    <border>
      <left style="thin">
        <color theme="1" tint="0.499984740745262"/>
      </left>
      <right/>
      <top style="thin">
        <color indexed="64"/>
      </top>
      <bottom style="thin">
        <color theme="1" tint="0.499984740745262"/>
      </bottom>
      <diagonal/>
    </border>
    <border>
      <left/>
      <right/>
      <top style="thin">
        <color indexed="64"/>
      </top>
      <bottom style="thin">
        <color theme="1" tint="0.499984740745262"/>
      </bottom>
      <diagonal/>
    </border>
    <border>
      <left/>
      <right style="thin">
        <color theme="1" tint="0.499984740745262"/>
      </right>
      <top style="thin">
        <color indexed="64"/>
      </top>
      <bottom style="thin">
        <color theme="1" tint="0.499984740745262"/>
      </bottom>
      <diagonal/>
    </border>
    <border>
      <left/>
      <right style="thin">
        <color theme="1" tint="0.499984740745262"/>
      </right>
      <top style="thin">
        <color theme="1" tint="0.499984740745262"/>
      </top>
      <bottom style="thin">
        <color indexed="64"/>
      </bottom>
      <diagonal/>
    </border>
    <border>
      <left/>
      <right/>
      <top style="thin">
        <color theme="1"/>
      </top>
      <bottom/>
      <diagonal/>
    </border>
    <border>
      <left/>
      <right/>
      <top style="medium">
        <color theme="1"/>
      </top>
      <bottom/>
      <diagonal/>
    </border>
  </borders>
  <cellStyleXfs count="12">
    <xf numFmtId="0" fontId="0" fillId="0" borderId="0"/>
    <xf numFmtId="0" fontId="30" fillId="0" borderId="0" applyNumberFormat="0" applyFill="0" applyBorder="0" applyAlignment="0" applyProtection="0">
      <alignment vertical="top"/>
      <protection locked="0"/>
    </xf>
    <xf numFmtId="44" fontId="5" fillId="0" borderId="0" applyFont="0" applyFill="0" applyBorder="0" applyAlignment="0" applyProtection="0"/>
    <xf numFmtId="0" fontId="7" fillId="0" borderId="0"/>
    <xf numFmtId="0" fontId="8"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44" fontId="7" fillId="0" borderId="0" applyFont="0" applyFill="0" applyBorder="0" applyAlignment="0" applyProtection="0"/>
    <xf numFmtId="0" fontId="4" fillId="0" borderId="0"/>
    <xf numFmtId="0" fontId="64" fillId="0" borderId="0" applyNumberFormat="0" applyFill="0" applyBorder="0" applyAlignment="0" applyProtection="0"/>
  </cellStyleXfs>
  <cellXfs count="318">
    <xf numFmtId="0" fontId="0" fillId="0" borderId="0" xfId="0"/>
    <xf numFmtId="0" fontId="2" fillId="0" borderId="0" xfId="0" applyFont="1" applyAlignment="1">
      <alignment wrapText="1"/>
    </xf>
    <xf numFmtId="0" fontId="1" fillId="0" borderId="0" xfId="0" applyFont="1" applyAlignment="1">
      <alignment wrapText="1"/>
    </xf>
    <xf numFmtId="0" fontId="2" fillId="0" borderId="0" xfId="0" applyFont="1" applyFill="1" applyAlignment="1">
      <alignment wrapText="1"/>
    </xf>
    <xf numFmtId="0" fontId="0" fillId="0" borderId="0" xfId="0" applyAlignment="1">
      <alignment wrapText="1"/>
    </xf>
    <xf numFmtId="0" fontId="0" fillId="0" borderId="0" xfId="0"/>
    <xf numFmtId="0" fontId="0" fillId="0" borderId="0" xfId="0"/>
    <xf numFmtId="0" fontId="0" fillId="0" borderId="0" xfId="0" applyAlignment="1">
      <alignment horizontal="left" vertical="center" wrapText="1"/>
    </xf>
    <xf numFmtId="0" fontId="0" fillId="0" borderId="0" xfId="0" applyAlignment="1">
      <alignment vertical="center" wrapText="1"/>
    </xf>
    <xf numFmtId="0" fontId="10" fillId="0" borderId="0" xfId="0" applyFont="1" applyBorder="1" applyAlignment="1">
      <alignment horizontal="center" vertical="center" wrapText="1"/>
    </xf>
    <xf numFmtId="8" fontId="6" fillId="0" borderId="0" xfId="0" applyNumberFormat="1" applyFont="1" applyFill="1" applyBorder="1" applyAlignment="1" applyProtection="1">
      <alignment wrapText="1"/>
    </xf>
    <xf numFmtId="8" fontId="6" fillId="0" borderId="10" xfId="0" applyNumberFormat="1" applyFont="1" applyFill="1" applyBorder="1" applyAlignment="1" applyProtection="1">
      <alignment wrapText="1"/>
    </xf>
    <xf numFmtId="0" fontId="3" fillId="0" borderId="8" xfId="0" applyFont="1" applyBorder="1" applyAlignment="1">
      <alignment horizontal="center" vertical="center" wrapText="1"/>
    </xf>
    <xf numFmtId="0" fontId="0" fillId="0" borderId="8" xfId="0" applyBorder="1"/>
    <xf numFmtId="0" fontId="20" fillId="0" borderId="8" xfId="0" applyFont="1" applyBorder="1" applyAlignment="1">
      <alignment horizontal="left" vertical="center" wrapText="1"/>
    </xf>
    <xf numFmtId="0" fontId="6" fillId="0" borderId="0" xfId="0" applyFont="1" applyBorder="1" applyAlignment="1" applyProtection="1">
      <alignment wrapText="1"/>
    </xf>
    <xf numFmtId="0" fontId="12" fillId="0" borderId="0" xfId="0" applyFont="1" applyAlignment="1" applyProtection="1">
      <alignment wrapText="1"/>
    </xf>
    <xf numFmtId="0" fontId="9" fillId="3" borderId="0" xfId="0" applyFont="1" applyFill="1" applyBorder="1" applyAlignment="1" applyProtection="1">
      <alignment vertical="center" wrapText="1"/>
    </xf>
    <xf numFmtId="0" fontId="9" fillId="0" borderId="0" xfId="0" applyFont="1" applyFill="1" applyBorder="1" applyAlignment="1" applyProtection="1">
      <alignment horizontal="center" vertical="center" wrapText="1"/>
    </xf>
    <xf numFmtId="0" fontId="9" fillId="0" borderId="0" xfId="0" applyFont="1" applyFill="1" applyBorder="1" applyAlignment="1" applyProtection="1">
      <alignment vertical="center" wrapText="1"/>
    </xf>
    <xf numFmtId="0" fontId="13" fillId="0" borderId="0" xfId="0" applyFont="1" applyFill="1" applyBorder="1" applyAlignment="1" applyProtection="1">
      <alignment horizontal="left" wrapText="1"/>
    </xf>
    <xf numFmtId="0" fontId="10" fillId="0" borderId="0" xfId="0" applyFont="1" applyFill="1" applyBorder="1" applyAlignment="1" applyProtection="1">
      <alignment horizontal="left" wrapText="1"/>
    </xf>
    <xf numFmtId="0" fontId="13" fillId="0" borderId="0" xfId="0" applyFont="1" applyFill="1" applyBorder="1" applyAlignment="1" applyProtection="1">
      <alignment horizontal="center" wrapText="1"/>
    </xf>
    <xf numFmtId="8" fontId="6" fillId="0" borderId="0" xfId="0" applyNumberFormat="1" applyFont="1" applyFill="1" applyBorder="1" applyAlignment="1" applyProtection="1">
      <alignment horizontal="right" wrapText="1"/>
    </xf>
    <xf numFmtId="165" fontId="6" fillId="0" borderId="0" xfId="0" applyNumberFormat="1" applyFont="1" applyFill="1" applyBorder="1" applyAlignment="1" applyProtection="1">
      <alignment horizontal="left" vertical="center" wrapText="1"/>
    </xf>
    <xf numFmtId="0" fontId="12" fillId="0" borderId="0" xfId="0" applyFont="1" applyFill="1" applyAlignment="1" applyProtection="1">
      <alignment wrapText="1"/>
    </xf>
    <xf numFmtId="0" fontId="28" fillId="0" borderId="0" xfId="0" applyFont="1" applyFill="1" applyBorder="1" applyAlignment="1" applyProtection="1">
      <alignment vertical="center" wrapText="1"/>
    </xf>
    <xf numFmtId="0" fontId="17" fillId="0" borderId="0" xfId="0" applyFont="1" applyBorder="1" applyAlignment="1" applyProtection="1">
      <alignment wrapText="1"/>
    </xf>
    <xf numFmtId="0" fontId="15" fillId="0" borderId="0" xfId="0" applyFont="1" applyBorder="1" applyAlignment="1" applyProtection="1">
      <alignment vertical="center" wrapText="1"/>
    </xf>
    <xf numFmtId="0" fontId="14" fillId="0" borderId="0" xfId="0" applyFont="1" applyBorder="1" applyAlignment="1" applyProtection="1">
      <alignment vertical="center" wrapText="1"/>
    </xf>
    <xf numFmtId="0" fontId="13" fillId="0" borderId="0" xfId="0" applyFont="1" applyBorder="1" applyAlignment="1" applyProtection="1">
      <alignment wrapText="1"/>
    </xf>
    <xf numFmtId="0" fontId="6" fillId="0" borderId="0" xfId="0" applyFont="1" applyBorder="1" applyAlignment="1" applyProtection="1">
      <alignment horizontal="right" wrapText="1"/>
    </xf>
    <xf numFmtId="0" fontId="6" fillId="0" borderId="0" xfId="0" applyFont="1" applyBorder="1" applyAlignment="1" applyProtection="1">
      <alignment horizontal="center" wrapText="1"/>
    </xf>
    <xf numFmtId="0" fontId="6" fillId="0" borderId="0" xfId="0" applyFont="1" applyBorder="1" applyAlignment="1" applyProtection="1">
      <alignment vertical="center" wrapText="1"/>
    </xf>
    <xf numFmtId="0" fontId="6" fillId="0" borderId="0" xfId="0" applyFont="1" applyFill="1" applyBorder="1" applyAlignment="1" applyProtection="1">
      <alignment wrapText="1"/>
    </xf>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horizontal="left" wrapText="1"/>
    </xf>
    <xf numFmtId="0" fontId="6" fillId="0" borderId="0" xfId="0" applyFont="1" applyBorder="1" applyAlignment="1" applyProtection="1">
      <alignment horizontal="left" wrapText="1"/>
    </xf>
    <xf numFmtId="0" fontId="10" fillId="0" borderId="0" xfId="0" applyFont="1" applyBorder="1" applyAlignment="1" applyProtection="1">
      <alignment wrapText="1"/>
    </xf>
    <xf numFmtId="0" fontId="13" fillId="0" borderId="0" xfId="0" applyFont="1" applyBorder="1" applyAlignment="1" applyProtection="1">
      <alignment horizontal="center" wrapText="1"/>
    </xf>
    <xf numFmtId="8" fontId="6" fillId="3" borderId="0" xfId="0" applyNumberFormat="1" applyFont="1" applyFill="1" applyBorder="1" applyAlignment="1" applyProtection="1">
      <alignment horizontal="right" wrapText="1"/>
    </xf>
    <xf numFmtId="0" fontId="6" fillId="0" borderId="0" xfId="0" applyFont="1" applyFill="1" applyBorder="1" applyAlignment="1" applyProtection="1">
      <alignment horizontal="right" wrapText="1"/>
    </xf>
    <xf numFmtId="165" fontId="6" fillId="0" borderId="0" xfId="2" applyNumberFormat="1" applyFont="1" applyFill="1" applyBorder="1" applyAlignment="1" applyProtection="1">
      <alignment horizontal="center" shrinkToFit="1"/>
    </xf>
    <xf numFmtId="0" fontId="6" fillId="0" borderId="0" xfId="0" applyFont="1" applyFill="1" applyBorder="1" applyAlignment="1" applyProtection="1">
      <alignment horizontal="left" wrapText="1" indent="1"/>
    </xf>
    <xf numFmtId="0" fontId="6" fillId="0" borderId="0" xfId="0" applyFont="1" applyFill="1" applyBorder="1" applyAlignment="1" applyProtection="1">
      <alignment horizontal="right" wrapText="1" indent="1"/>
    </xf>
    <xf numFmtId="0" fontId="6" fillId="0" borderId="0" xfId="0" applyFont="1" applyFill="1" applyBorder="1" applyAlignment="1" applyProtection="1">
      <alignment horizontal="center" wrapText="1"/>
    </xf>
    <xf numFmtId="49" fontId="15" fillId="0" borderId="0" xfId="0" applyNumberFormat="1" applyFont="1" applyFill="1" applyBorder="1" applyAlignment="1" applyProtection="1">
      <alignment horizontal="right" wrapText="1"/>
    </xf>
    <xf numFmtId="0" fontId="6" fillId="0" borderId="10" xfId="0" applyFont="1" applyFill="1" applyBorder="1" applyAlignment="1" applyProtection="1">
      <alignment wrapText="1"/>
    </xf>
    <xf numFmtId="0" fontId="6" fillId="0" borderId="10" xfId="0" applyFont="1" applyFill="1" applyBorder="1" applyAlignment="1" applyProtection="1">
      <alignment horizontal="center" wrapText="1"/>
    </xf>
    <xf numFmtId="0" fontId="12" fillId="0" borderId="10" xfId="0" applyFont="1" applyBorder="1" applyAlignment="1" applyProtection="1">
      <alignment wrapText="1"/>
    </xf>
    <xf numFmtId="0" fontId="12" fillId="0" borderId="10" xfId="0" applyFont="1" applyBorder="1" applyAlignment="1" applyProtection="1">
      <alignment horizontal="right" wrapText="1"/>
    </xf>
    <xf numFmtId="0" fontId="12" fillId="0" borderId="10" xfId="0" applyFont="1" applyBorder="1" applyAlignment="1" applyProtection="1">
      <alignment horizontal="center" wrapText="1"/>
    </xf>
    <xf numFmtId="8" fontId="12" fillId="0" borderId="10" xfId="0" applyNumberFormat="1" applyFont="1" applyBorder="1" applyAlignment="1" applyProtection="1">
      <alignment wrapText="1"/>
    </xf>
    <xf numFmtId="0" fontId="12" fillId="0" borderId="0" xfId="0" applyFont="1" applyBorder="1" applyAlignment="1" applyProtection="1">
      <alignment wrapText="1"/>
    </xf>
    <xf numFmtId="0" fontId="12" fillId="0" borderId="0" xfId="0" applyFont="1" applyBorder="1" applyAlignment="1" applyProtection="1">
      <alignment horizontal="right" wrapText="1"/>
    </xf>
    <xf numFmtId="0" fontId="12" fillId="0" borderId="0" xfId="0" applyFont="1" applyBorder="1" applyAlignment="1" applyProtection="1">
      <alignment horizontal="center" wrapText="1"/>
    </xf>
    <xf numFmtId="0" fontId="12" fillId="0" borderId="0" xfId="0" applyFont="1" applyAlignment="1" applyProtection="1">
      <alignment horizontal="right" wrapText="1"/>
    </xf>
    <xf numFmtId="0" fontId="12" fillId="0" borderId="0" xfId="0" applyFont="1" applyAlignment="1" applyProtection="1">
      <alignment horizontal="center" wrapText="1"/>
    </xf>
    <xf numFmtId="0" fontId="1" fillId="0" borderId="0" xfId="0" applyFont="1" applyAlignment="1" applyProtection="1">
      <alignment wrapText="1"/>
    </xf>
    <xf numFmtId="0" fontId="1" fillId="0" borderId="0" xfId="0" applyFont="1" applyAlignment="1" applyProtection="1">
      <alignment horizontal="right" wrapText="1"/>
    </xf>
    <xf numFmtId="0" fontId="1" fillId="0" borderId="0" xfId="0" applyFont="1" applyAlignment="1" applyProtection="1">
      <alignment horizontal="center" wrapText="1"/>
    </xf>
    <xf numFmtId="0" fontId="10" fillId="0" borderId="0" xfId="0" applyFont="1" applyBorder="1" applyAlignment="1" applyProtection="1">
      <alignment horizontal="left" wrapText="1"/>
    </xf>
    <xf numFmtId="0" fontId="13" fillId="0" borderId="0" xfId="0" applyFont="1" applyBorder="1" applyAlignment="1" applyProtection="1">
      <alignment horizontal="right" wrapText="1"/>
    </xf>
    <xf numFmtId="49" fontId="15" fillId="0" borderId="0" xfId="0" applyNumberFormat="1" applyFont="1" applyBorder="1" applyAlignment="1" applyProtection="1">
      <alignment horizontal="right" wrapText="1"/>
    </xf>
    <xf numFmtId="0" fontId="13" fillId="0" borderId="0" xfId="0" applyFont="1" applyBorder="1" applyAlignment="1" applyProtection="1">
      <alignment horizontal="left" wrapText="1"/>
    </xf>
    <xf numFmtId="0" fontId="9" fillId="0" borderId="0" xfId="0" applyFont="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8" fillId="6" borderId="12" xfId="3" applyNumberFormat="1" applyFont="1" applyFill="1" applyBorder="1" applyAlignment="1" applyProtection="1">
      <alignment horizontal="center" vertical="center" shrinkToFit="1"/>
      <protection locked="0"/>
    </xf>
    <xf numFmtId="49" fontId="18" fillId="6" borderId="13" xfId="3" applyNumberFormat="1" applyFont="1" applyFill="1" applyBorder="1" applyAlignment="1" applyProtection="1">
      <alignment horizontal="center" vertical="center" shrinkToFit="1"/>
      <protection locked="0"/>
    </xf>
    <xf numFmtId="0" fontId="18" fillId="6" borderId="14" xfId="3" applyFont="1" applyFill="1" applyBorder="1" applyAlignment="1" applyProtection="1">
      <alignment horizontal="center" vertical="center" shrinkToFit="1"/>
      <protection locked="0"/>
    </xf>
    <xf numFmtId="49" fontId="18" fillId="6" borderId="15" xfId="3" applyNumberFormat="1" applyFont="1" applyFill="1" applyBorder="1" applyAlignment="1" applyProtection="1">
      <alignment horizontal="center" vertical="center" shrinkToFit="1"/>
      <protection locked="0"/>
    </xf>
    <xf numFmtId="3" fontId="18" fillId="6" borderId="15" xfId="3" applyNumberFormat="1" applyFont="1" applyFill="1" applyBorder="1" applyAlignment="1" applyProtection="1">
      <alignment horizontal="center" vertical="center" shrinkToFit="1"/>
      <protection locked="0"/>
    </xf>
    <xf numFmtId="49" fontId="18" fillId="6" borderId="16" xfId="3" applyNumberFormat="1" applyFont="1" applyFill="1" applyBorder="1" applyAlignment="1" applyProtection="1">
      <alignment horizontal="center" vertical="center" shrinkToFit="1"/>
      <protection locked="0"/>
    </xf>
    <xf numFmtId="0" fontId="18" fillId="6" borderId="17" xfId="3" applyFont="1" applyFill="1" applyBorder="1" applyAlignment="1" applyProtection="1">
      <alignment horizontal="center" vertical="center" shrinkToFit="1"/>
      <protection locked="0"/>
    </xf>
    <xf numFmtId="49" fontId="18" fillId="6" borderId="18" xfId="3" applyNumberFormat="1" applyFont="1" applyFill="1" applyBorder="1" applyAlignment="1" applyProtection="1">
      <alignment horizontal="center" vertical="center" shrinkToFit="1"/>
      <protection locked="0"/>
    </xf>
    <xf numFmtId="3" fontId="18" fillId="6" borderId="18" xfId="3" applyNumberFormat="1" applyFont="1" applyFill="1" applyBorder="1" applyAlignment="1" applyProtection="1">
      <alignment horizontal="center" vertical="center" shrinkToFit="1"/>
      <protection locked="0"/>
    </xf>
    <xf numFmtId="49" fontId="18" fillId="6" borderId="19" xfId="3" applyNumberFormat="1" applyFont="1" applyFill="1" applyBorder="1" applyAlignment="1" applyProtection="1">
      <alignment horizontal="center" vertical="center" shrinkToFit="1"/>
      <protection locked="0"/>
    </xf>
    <xf numFmtId="0" fontId="0" fillId="0" borderId="0" xfId="0" applyBorder="1" applyAlignment="1">
      <alignment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49" fontId="18" fillId="6" borderId="11" xfId="3" applyNumberFormat="1" applyFont="1" applyFill="1" applyBorder="1" applyAlignment="1" applyProtection="1">
      <alignment horizontal="center" vertical="center" shrinkToFit="1"/>
      <protection locked="0"/>
    </xf>
    <xf numFmtId="49" fontId="18" fillId="6" borderId="14" xfId="3" applyNumberFormat="1" applyFont="1" applyFill="1" applyBorder="1" applyAlignment="1" applyProtection="1">
      <alignment horizontal="center" vertical="center" shrinkToFit="1"/>
      <protection locked="0"/>
    </xf>
    <xf numFmtId="49" fontId="18" fillId="6" borderId="17" xfId="3" applyNumberFormat="1" applyFont="1" applyFill="1" applyBorder="1" applyAlignment="1" applyProtection="1">
      <alignment horizontal="center" vertical="center" shrinkToFit="1"/>
      <protection locked="0"/>
    </xf>
    <xf numFmtId="49" fontId="18" fillId="6" borderId="23" xfId="3" applyNumberFormat="1" applyFont="1" applyFill="1" applyBorder="1" applyAlignment="1" applyProtection="1">
      <alignment horizontal="center" vertical="center" shrinkToFit="1"/>
      <protection locked="0"/>
    </xf>
    <xf numFmtId="49" fontId="18" fillId="6" borderId="24" xfId="3" applyNumberFormat="1" applyFont="1" applyFill="1" applyBorder="1" applyAlignment="1" applyProtection="1">
      <alignment horizontal="center" vertical="center" shrinkToFit="1"/>
      <protection locked="0"/>
    </xf>
    <xf numFmtId="49" fontId="18" fillId="6" borderId="25" xfId="3" applyNumberFormat="1" applyFont="1" applyFill="1" applyBorder="1" applyAlignment="1" applyProtection="1">
      <alignment horizontal="center" vertical="center" shrinkToFit="1"/>
      <protection locked="0"/>
    </xf>
    <xf numFmtId="0" fontId="0" fillId="0" borderId="0" xfId="0" applyAlignment="1" applyProtection="1">
      <alignment wrapText="1"/>
    </xf>
    <xf numFmtId="0" fontId="0" fillId="0" borderId="0" xfId="0" applyAlignment="1" applyProtection="1">
      <alignment horizontal="left" vertical="center" wrapText="1"/>
    </xf>
    <xf numFmtId="0" fontId="0" fillId="0" borderId="0" xfId="0" applyAlignment="1" applyProtection="1">
      <alignment vertical="center" wrapText="1"/>
    </xf>
    <xf numFmtId="49" fontId="18" fillId="0" borderId="0" xfId="3" applyNumberFormat="1" applyFont="1" applyFill="1" applyBorder="1" applyAlignment="1" applyProtection="1">
      <alignment horizontal="center" vertical="center" shrinkToFit="1"/>
    </xf>
    <xf numFmtId="3" fontId="18" fillId="0" borderId="0" xfId="3" applyNumberFormat="1" applyFont="1" applyFill="1" applyBorder="1" applyAlignment="1" applyProtection="1">
      <alignment horizontal="center" vertical="center" shrinkToFit="1"/>
    </xf>
    <xf numFmtId="49" fontId="18" fillId="0" borderId="0" xfId="3" applyNumberFormat="1" applyFont="1" applyFill="1" applyBorder="1" applyAlignment="1" applyProtection="1">
      <alignment vertical="center" shrinkToFit="1"/>
    </xf>
    <xf numFmtId="49" fontId="18" fillId="0" borderId="0" xfId="3" applyNumberFormat="1" applyFont="1" applyFill="1" applyBorder="1" applyAlignment="1" applyProtection="1">
      <alignment horizontal="right" vertical="center" indent="1" shrinkToFit="1"/>
    </xf>
    <xf numFmtId="49" fontId="18" fillId="0" borderId="0" xfId="3" applyNumberFormat="1" applyFont="1" applyFill="1" applyBorder="1" applyAlignment="1" applyProtection="1">
      <alignment horizontal="left" vertical="center" shrinkToFit="1"/>
    </xf>
    <xf numFmtId="0" fontId="0" fillId="0" borderId="0" xfId="0" applyFill="1" applyAlignment="1" applyProtection="1">
      <alignment wrapText="1"/>
    </xf>
    <xf numFmtId="0" fontId="0" fillId="0" borderId="0" xfId="0" applyProtection="1"/>
    <xf numFmtId="44" fontId="18" fillId="4" borderId="26" xfId="2" applyFont="1" applyFill="1" applyBorder="1" applyAlignment="1" applyProtection="1">
      <alignment horizontal="center" vertical="center" shrinkToFit="1"/>
    </xf>
    <xf numFmtId="0" fontId="12" fillId="0" borderId="0" xfId="0" applyFont="1" applyFill="1" applyBorder="1" applyAlignment="1" applyProtection="1">
      <alignment horizontal="right" vertical="center" wrapText="1"/>
    </xf>
    <xf numFmtId="0" fontId="13" fillId="0" borderId="0" xfId="0" applyFont="1" applyBorder="1" applyAlignment="1" applyProtection="1">
      <alignment horizontal="right" wrapText="1" indent="1"/>
    </xf>
    <xf numFmtId="0" fontId="2" fillId="0" borderId="0" xfId="0" applyFont="1" applyBorder="1" applyAlignment="1">
      <alignment wrapText="1"/>
    </xf>
    <xf numFmtId="0" fontId="2" fillId="3" borderId="0" xfId="0" applyFont="1" applyFill="1" applyBorder="1" applyAlignment="1">
      <alignment wrapText="1"/>
    </xf>
    <xf numFmtId="0" fontId="6" fillId="0" borderId="0" xfId="0" applyFont="1" applyBorder="1" applyAlignment="1">
      <alignment horizontal="center" shrinkToFit="1"/>
    </xf>
    <xf numFmtId="0" fontId="2" fillId="0" borderId="0" xfId="0" applyFont="1" applyAlignment="1">
      <alignment vertical="center" wrapText="1"/>
    </xf>
    <xf numFmtId="0" fontId="11" fillId="0" borderId="0" xfId="0" applyFont="1" applyBorder="1" applyAlignment="1">
      <alignment horizontal="center" vertical="center" wrapText="1"/>
    </xf>
    <xf numFmtId="0" fontId="11" fillId="0" borderId="8" xfId="0" applyFont="1" applyFill="1" applyBorder="1" applyAlignment="1">
      <alignment horizontal="center" vertical="center" wrapText="1"/>
    </xf>
    <xf numFmtId="0" fontId="12" fillId="0" borderId="0" xfId="0" applyFont="1" applyBorder="1" applyAlignment="1">
      <alignment horizontal="center" shrinkToFit="1"/>
    </xf>
    <xf numFmtId="0" fontId="13" fillId="0" borderId="0" xfId="0" applyFont="1" applyFill="1" applyBorder="1" applyAlignment="1">
      <alignment horizontal="left" shrinkToFit="1"/>
    </xf>
    <xf numFmtId="8" fontId="48" fillId="0" borderId="29" xfId="0" applyNumberFormat="1" applyFont="1" applyBorder="1" applyAlignment="1">
      <alignment horizontal="right" vertical="center" wrapText="1" shrinkToFit="1"/>
    </xf>
    <xf numFmtId="8" fontId="48" fillId="4" borderId="15" xfId="0" applyNumberFormat="1" applyFont="1" applyFill="1" applyBorder="1" applyAlignment="1">
      <alignment horizontal="center" vertical="center" shrinkToFit="1"/>
    </xf>
    <xf numFmtId="49" fontId="49" fillId="0" borderId="29" xfId="0" applyNumberFormat="1" applyFont="1" applyBorder="1" applyAlignment="1">
      <alignment horizontal="right" vertical="center" wrapText="1" shrinkToFit="1"/>
    </xf>
    <xf numFmtId="8" fontId="52" fillId="4" borderId="15" xfId="0" applyNumberFormat="1" applyFont="1" applyFill="1" applyBorder="1" applyAlignment="1">
      <alignment horizontal="center" vertical="center" shrinkToFit="1"/>
    </xf>
    <xf numFmtId="8" fontId="52" fillId="4" borderId="30" xfId="0" applyNumberFormat="1" applyFont="1" applyFill="1" applyBorder="1" applyAlignment="1">
      <alignment horizontal="center" vertical="center" shrinkToFit="1"/>
    </xf>
    <xf numFmtId="49" fontId="49" fillId="0" borderId="31" xfId="0" applyNumberFormat="1" applyFont="1" applyBorder="1" applyAlignment="1">
      <alignment horizontal="right" vertical="center" wrapText="1" shrinkToFit="1"/>
    </xf>
    <xf numFmtId="8" fontId="52" fillId="4" borderId="32" xfId="0" applyNumberFormat="1" applyFont="1" applyFill="1" applyBorder="1" applyAlignment="1">
      <alignment horizontal="center" vertical="center" shrinkToFit="1"/>
    </xf>
    <xf numFmtId="0" fontId="53" fillId="0" borderId="0" xfId="0" applyFont="1" applyBorder="1" applyAlignment="1">
      <alignment horizontal="center" vertical="center" wrapText="1"/>
    </xf>
    <xf numFmtId="0" fontId="54" fillId="0" borderId="0" xfId="0" applyFont="1" applyFill="1" applyBorder="1" applyAlignment="1">
      <alignment horizontal="left" shrinkToFit="1"/>
    </xf>
    <xf numFmtId="0" fontId="49" fillId="0" borderId="0" xfId="0" applyFont="1" applyAlignment="1">
      <alignment wrapText="1"/>
    </xf>
    <xf numFmtId="0" fontId="54" fillId="0" borderId="0" xfId="0" applyFont="1" applyBorder="1" applyAlignment="1">
      <alignment horizontal="center" shrinkToFit="1"/>
    </xf>
    <xf numFmtId="8" fontId="50" fillId="4" borderId="30" xfId="0" applyNumberFormat="1" applyFont="1" applyFill="1" applyBorder="1" applyAlignment="1">
      <alignment horizontal="center" vertical="center" shrinkToFit="1"/>
    </xf>
    <xf numFmtId="0" fontId="17" fillId="0" borderId="0" xfId="0" applyFont="1" applyBorder="1" applyAlignment="1" applyProtection="1">
      <alignment horizontal="left" wrapText="1"/>
    </xf>
    <xf numFmtId="0" fontId="11" fillId="0" borderId="7" xfId="0" applyFont="1" applyBorder="1" applyAlignment="1">
      <alignment horizontal="right" vertical="center" wrapText="1" indent="1"/>
    </xf>
    <xf numFmtId="0" fontId="10" fillId="0" borderId="0" xfId="0" applyFont="1" applyFill="1" applyBorder="1" applyAlignment="1">
      <alignment horizontal="center" vertical="center" wrapText="1"/>
    </xf>
    <xf numFmtId="0" fontId="53" fillId="0" borderId="0" xfId="0" applyFont="1" applyFill="1" applyBorder="1" applyAlignment="1">
      <alignment horizontal="center" vertical="center" wrapText="1"/>
    </xf>
    <xf numFmtId="0" fontId="48" fillId="0" borderId="5" xfId="0" applyFont="1" applyBorder="1" applyAlignment="1">
      <alignment horizontal="right" vertical="center" indent="1" shrinkToFit="1"/>
    </xf>
    <xf numFmtId="0" fontId="13" fillId="3" borderId="0" xfId="0" applyFont="1" applyFill="1" applyBorder="1" applyAlignment="1">
      <alignment horizontal="left" wrapText="1"/>
    </xf>
    <xf numFmtId="0" fontId="54" fillId="3" borderId="0" xfId="0" applyFont="1" applyFill="1" applyBorder="1" applyAlignment="1">
      <alignment horizontal="left" wrapText="1"/>
    </xf>
    <xf numFmtId="0" fontId="12" fillId="0" borderId="0" xfId="0" applyFont="1" applyFill="1" applyBorder="1" applyAlignment="1">
      <alignment horizontal="center" vertical="top" shrinkToFit="1"/>
    </xf>
    <xf numFmtId="0" fontId="48" fillId="0" borderId="0" xfId="0" applyFont="1" applyFill="1" applyBorder="1" applyAlignment="1">
      <alignment horizontal="center" vertical="top" shrinkToFit="1"/>
    </xf>
    <xf numFmtId="0" fontId="50" fillId="0" borderId="0" xfId="0" applyFont="1" applyFill="1" applyBorder="1" applyAlignment="1">
      <alignment horizontal="center" vertical="top" shrinkToFit="1"/>
    </xf>
    <xf numFmtId="0" fontId="48" fillId="4" borderId="34" xfId="0" applyFont="1" applyFill="1" applyBorder="1" applyAlignment="1">
      <alignment horizontal="center" vertical="center" wrapText="1"/>
    </xf>
    <xf numFmtId="49" fontId="48" fillId="4" borderId="35" xfId="0" applyNumberFormat="1" applyFont="1" applyFill="1" applyBorder="1" applyAlignment="1">
      <alignment horizontal="center" vertical="center" wrapText="1"/>
    </xf>
    <xf numFmtId="0" fontId="51" fillId="0" borderId="36" xfId="0" applyFont="1" applyBorder="1" applyAlignment="1">
      <alignment horizontal="center" vertical="center" wrapText="1"/>
    </xf>
    <xf numFmtId="8" fontId="48" fillId="0" borderId="37" xfId="0" applyNumberFormat="1" applyFont="1" applyBorder="1" applyAlignment="1">
      <alignment horizontal="right" vertical="center" wrapText="1" shrinkToFit="1"/>
    </xf>
    <xf numFmtId="8" fontId="48" fillId="4" borderId="24" xfId="0" applyNumberFormat="1" applyFont="1" applyFill="1" applyBorder="1" applyAlignment="1">
      <alignment horizontal="center" vertical="center" shrinkToFit="1"/>
    </xf>
    <xf numFmtId="8" fontId="50" fillId="4" borderId="38" xfId="0" applyNumberFormat="1" applyFont="1" applyFill="1" applyBorder="1" applyAlignment="1">
      <alignment horizontal="center" vertical="center" shrinkToFit="1"/>
    </xf>
    <xf numFmtId="8" fontId="48" fillId="4" borderId="39" xfId="0" applyNumberFormat="1" applyFont="1" applyFill="1" applyBorder="1" applyAlignment="1">
      <alignment horizontal="center" vertical="center" shrinkToFit="1"/>
    </xf>
    <xf numFmtId="8" fontId="48" fillId="4" borderId="40" xfId="0" applyNumberFormat="1" applyFont="1" applyFill="1" applyBorder="1" applyAlignment="1">
      <alignment horizontal="center" vertical="center" shrinkToFit="1"/>
    </xf>
    <xf numFmtId="8" fontId="50" fillId="4" borderId="41" xfId="0" applyNumberFormat="1" applyFont="1" applyFill="1" applyBorder="1" applyAlignment="1">
      <alignment horizontal="center" vertical="center" shrinkToFit="1"/>
    </xf>
    <xf numFmtId="0" fontId="50" fillId="0" borderId="42" xfId="0" applyFont="1" applyBorder="1" applyAlignment="1">
      <alignment horizontal="center" vertical="center" wrapText="1" shrinkToFit="1"/>
    </xf>
    <xf numFmtId="8" fontId="48" fillId="4" borderId="43" xfId="0" applyNumberFormat="1" applyFont="1" applyFill="1" applyBorder="1" applyAlignment="1">
      <alignment horizontal="center" vertical="center" shrinkToFit="1"/>
    </xf>
    <xf numFmtId="8" fontId="50" fillId="4" borderId="44" xfId="0" applyNumberFormat="1" applyFont="1" applyFill="1" applyBorder="1" applyAlignment="1">
      <alignment horizontal="center" vertical="center" shrinkToFit="1"/>
    </xf>
    <xf numFmtId="0" fontId="31" fillId="0" borderId="0" xfId="0" applyFont="1" applyBorder="1" applyAlignment="1" applyProtection="1">
      <alignment horizontal="right" vertical="center" wrapText="1"/>
    </xf>
    <xf numFmtId="49" fontId="6" fillId="5" borderId="33" xfId="0" applyNumberFormat="1" applyFont="1" applyFill="1" applyBorder="1" applyAlignment="1" applyProtection="1">
      <alignment horizontal="left" vertical="center" wrapText="1" indent="1"/>
      <protection locked="0"/>
    </xf>
    <xf numFmtId="0" fontId="10" fillId="5" borderId="33" xfId="0" applyFont="1" applyFill="1" applyBorder="1" applyAlignment="1" applyProtection="1">
      <alignment horizontal="center" vertical="center" wrapText="1"/>
      <protection locked="0"/>
    </xf>
    <xf numFmtId="49" fontId="13" fillId="5" borderId="33" xfId="0" applyNumberFormat="1" applyFont="1" applyFill="1" applyBorder="1" applyAlignment="1" applyProtection="1">
      <alignment horizontal="center" vertical="center" wrapText="1"/>
      <protection locked="0"/>
    </xf>
    <xf numFmtId="0" fontId="10" fillId="0" borderId="47" xfId="0" applyFont="1" applyBorder="1" applyAlignment="1" applyProtection="1">
      <alignment horizontal="left" wrapText="1"/>
    </xf>
    <xf numFmtId="0" fontId="10" fillId="0" borderId="48" xfId="0" applyFont="1" applyBorder="1" applyAlignment="1" applyProtection="1">
      <alignment horizontal="left" wrapText="1"/>
    </xf>
    <xf numFmtId="0" fontId="10" fillId="0" borderId="48" xfId="0" applyFont="1" applyFill="1" applyBorder="1" applyAlignment="1" applyProtection="1">
      <alignment horizontal="left" wrapText="1"/>
    </xf>
    <xf numFmtId="0" fontId="10" fillId="0" borderId="53" xfId="0" applyFont="1" applyBorder="1" applyAlignment="1" applyProtection="1">
      <alignment horizontal="right" wrapText="1" indent="1"/>
    </xf>
    <xf numFmtId="49" fontId="13" fillId="5" borderId="47" xfId="0" applyNumberFormat="1" applyFont="1" applyFill="1" applyBorder="1" applyAlignment="1" applyProtection="1">
      <alignment horizontal="center" vertical="center" wrapText="1"/>
      <protection locked="0"/>
    </xf>
    <xf numFmtId="49" fontId="13" fillId="5" borderId="55" xfId="0" applyNumberFormat="1" applyFont="1" applyFill="1" applyBorder="1" applyAlignment="1" applyProtection="1">
      <alignment horizontal="center" vertical="center" wrapText="1"/>
      <protection locked="0"/>
    </xf>
    <xf numFmtId="49" fontId="13" fillId="5" borderId="56" xfId="0" applyNumberFormat="1" applyFont="1" applyFill="1" applyBorder="1" applyAlignment="1" applyProtection="1">
      <alignment horizontal="center" vertical="center" wrapText="1"/>
      <protection locked="0"/>
    </xf>
    <xf numFmtId="0" fontId="12" fillId="0" borderId="33" xfId="0" applyFont="1" applyBorder="1" applyAlignment="1" applyProtection="1">
      <alignment horizontal="center" vertical="center" wrapText="1"/>
    </xf>
    <xf numFmtId="0" fontId="6" fillId="0" borderId="49" xfId="0" applyFont="1" applyBorder="1" applyAlignment="1" applyProtection="1">
      <alignment wrapText="1"/>
    </xf>
    <xf numFmtId="0" fontId="6" fillId="0" borderId="50" xfId="0" applyFont="1" applyBorder="1" applyAlignment="1" applyProtection="1">
      <alignment wrapText="1"/>
    </xf>
    <xf numFmtId="0" fontId="12" fillId="3" borderId="0" xfId="0" applyFont="1" applyFill="1" applyAlignment="1" applyProtection="1">
      <alignment wrapText="1"/>
    </xf>
    <xf numFmtId="49" fontId="13" fillId="0" borderId="0" xfId="0" applyNumberFormat="1" applyFont="1" applyFill="1" applyBorder="1" applyAlignment="1" applyProtection="1">
      <alignment horizontal="center" vertical="center" wrapText="1"/>
    </xf>
    <xf numFmtId="165" fontId="10" fillId="0" borderId="0" xfId="2" applyNumberFormat="1" applyFont="1" applyFill="1" applyBorder="1" applyAlignment="1" applyProtection="1">
      <alignment horizontal="center" vertical="center" wrapText="1"/>
    </xf>
    <xf numFmtId="0" fontId="12" fillId="0" borderId="0" xfId="0" applyFont="1" applyAlignment="1" applyProtection="1">
      <alignment horizontal="left" wrapText="1"/>
    </xf>
    <xf numFmtId="44" fontId="18" fillId="6" borderId="16" xfId="2" applyFont="1" applyFill="1" applyBorder="1" applyAlignment="1" applyProtection="1">
      <alignment horizontal="right" vertical="center" shrinkToFit="1"/>
      <protection locked="0"/>
    </xf>
    <xf numFmtId="0" fontId="40" fillId="0" borderId="0" xfId="0" applyFont="1" applyBorder="1" applyAlignment="1" applyProtection="1">
      <alignment vertical="top" wrapText="1"/>
    </xf>
    <xf numFmtId="0" fontId="46" fillId="0" borderId="0" xfId="0" applyFont="1" applyBorder="1" applyAlignment="1" applyProtection="1">
      <alignment horizontal="left" vertical="center" wrapText="1"/>
    </xf>
    <xf numFmtId="0" fontId="40" fillId="0" borderId="0" xfId="0" applyFont="1" applyBorder="1" applyAlignment="1" applyProtection="1">
      <alignment vertical="center" wrapText="1"/>
    </xf>
    <xf numFmtId="0" fontId="57" fillId="0" borderId="63" xfId="0" applyFont="1" applyBorder="1" applyAlignment="1" applyProtection="1">
      <alignment horizontal="right" vertical="center"/>
    </xf>
    <xf numFmtId="44" fontId="40" fillId="4" borderId="65" xfId="2" applyFont="1" applyFill="1" applyBorder="1" applyAlignment="1" applyProtection="1">
      <alignment horizontal="right" vertical="center" shrinkToFit="1"/>
    </xf>
    <xf numFmtId="0" fontId="41" fillId="0" borderId="63" xfId="0" applyFont="1" applyBorder="1" applyAlignment="1" applyProtection="1">
      <alignment horizontal="right" vertical="center"/>
    </xf>
    <xf numFmtId="44" fontId="40" fillId="4" borderId="66" xfId="2" applyFont="1" applyFill="1" applyBorder="1" applyAlignment="1" applyProtection="1">
      <alignment horizontal="right" vertical="center" shrinkToFit="1"/>
    </xf>
    <xf numFmtId="0" fontId="41" fillId="0" borderId="64" xfId="0" applyFont="1" applyBorder="1" applyAlignment="1" applyProtection="1">
      <alignment horizontal="right" vertical="center"/>
    </xf>
    <xf numFmtId="44" fontId="40" fillId="4" borderId="67" xfId="2" applyFont="1" applyFill="1" applyBorder="1" applyAlignment="1" applyProtection="1">
      <alignment horizontal="right" vertical="center" shrinkToFit="1"/>
    </xf>
    <xf numFmtId="0" fontId="26" fillId="0" borderId="64" xfId="0" applyFont="1" applyBorder="1" applyAlignment="1" applyProtection="1">
      <alignment horizontal="left" vertical="top" wrapText="1"/>
    </xf>
    <xf numFmtId="44" fontId="38" fillId="5" borderId="68" xfId="2" applyFont="1" applyFill="1" applyBorder="1" applyAlignment="1" applyProtection="1">
      <alignment horizontal="right" vertical="center" shrinkToFit="1"/>
      <protection locked="0"/>
    </xf>
    <xf numFmtId="0" fontId="26" fillId="0" borderId="48" xfId="0" applyFont="1" applyBorder="1" applyAlignment="1" applyProtection="1">
      <alignment horizontal="left" vertical="top" wrapText="1"/>
    </xf>
    <xf numFmtId="44" fontId="18" fillId="5" borderId="68" xfId="2" applyFont="1" applyFill="1" applyBorder="1" applyAlignment="1" applyProtection="1">
      <alignment horizontal="right" vertical="center" shrinkToFit="1"/>
      <protection locked="0"/>
    </xf>
    <xf numFmtId="0" fontId="41" fillId="0" borderId="0" xfId="0" applyFont="1" applyBorder="1" applyAlignment="1" applyProtection="1">
      <alignment horizontal="right" vertical="center"/>
    </xf>
    <xf numFmtId="0" fontId="41" fillId="0" borderId="48" xfId="0" applyFont="1" applyBorder="1" applyAlignment="1" applyProtection="1">
      <alignment horizontal="right" vertical="center"/>
    </xf>
    <xf numFmtId="44" fontId="18" fillId="6" borderId="25" xfId="2" applyFont="1" applyFill="1" applyBorder="1" applyAlignment="1" applyProtection="1">
      <alignment horizontal="right" vertical="center" shrinkToFit="1"/>
      <protection locked="0"/>
    </xf>
    <xf numFmtId="0" fontId="6" fillId="0" borderId="33" xfId="0" applyFont="1" applyBorder="1" applyAlignment="1" applyProtection="1">
      <alignment horizontal="center" vertical="center" wrapText="1"/>
      <protection locked="0"/>
    </xf>
    <xf numFmtId="0" fontId="0" fillId="0" borderId="0" xfId="0" applyAlignment="1" applyProtection="1">
      <alignment horizontal="center" wrapText="1"/>
    </xf>
    <xf numFmtId="0" fontId="62" fillId="0" borderId="21" xfId="0" applyFont="1" applyBorder="1" applyAlignment="1">
      <alignment horizontal="center" vertical="center" wrapText="1"/>
    </xf>
    <xf numFmtId="0" fontId="12" fillId="0" borderId="21" xfId="0" applyFont="1" applyBorder="1" applyAlignment="1">
      <alignment horizontal="center" vertical="center" wrapText="1"/>
    </xf>
    <xf numFmtId="0" fontId="4" fillId="0" borderId="0" xfId="5"/>
    <xf numFmtId="0" fontId="36" fillId="0" borderId="15" xfId="3" applyFont="1" applyBorder="1" applyAlignment="1">
      <alignment horizontal="center" vertical="center" textRotation="90" wrapText="1"/>
    </xf>
    <xf numFmtId="0" fontId="39" fillId="0" borderId="15" xfId="3" applyFont="1" applyBorder="1" applyAlignment="1">
      <alignment horizontal="center" vertical="center" textRotation="90" wrapText="1"/>
    </xf>
    <xf numFmtId="0" fontId="18" fillId="6" borderId="29" xfId="3" applyFont="1" applyFill="1" applyBorder="1" applyAlignment="1" applyProtection="1">
      <alignment horizontal="center" vertical="center" shrinkToFit="1"/>
      <protection locked="0"/>
    </xf>
    <xf numFmtId="0" fontId="18" fillId="6" borderId="75" xfId="3" applyFont="1" applyFill="1" applyBorder="1" applyAlignment="1" applyProtection="1">
      <alignment horizontal="center" vertical="center" shrinkToFit="1"/>
      <protection locked="0"/>
    </xf>
    <xf numFmtId="0" fontId="18" fillId="6" borderId="29" xfId="3" quotePrefix="1" applyFont="1" applyFill="1" applyBorder="1" applyAlignment="1" applyProtection="1">
      <alignment horizontal="center" vertical="center" shrinkToFit="1"/>
      <protection locked="0"/>
    </xf>
    <xf numFmtId="166" fontId="14" fillId="5" borderId="33" xfId="2" applyNumberFormat="1" applyFont="1" applyFill="1" applyBorder="1" applyAlignment="1" applyProtection="1">
      <alignment horizontal="right" vertical="center" wrapText="1"/>
      <protection locked="0"/>
    </xf>
    <xf numFmtId="166" fontId="14" fillId="4" borderId="0" xfId="2" applyNumberFormat="1" applyFont="1" applyFill="1" applyBorder="1" applyAlignment="1" applyProtection="1">
      <alignment horizontal="right" vertical="center" wrapText="1"/>
    </xf>
    <xf numFmtId="166" fontId="6" fillId="5" borderId="33" xfId="2" applyNumberFormat="1" applyFont="1" applyFill="1" applyBorder="1" applyAlignment="1" applyProtection="1">
      <alignment horizontal="center" shrinkToFit="1"/>
      <protection locked="0"/>
    </xf>
    <xf numFmtId="0" fontId="9" fillId="0" borderId="0" xfId="0" applyFont="1" applyBorder="1" applyAlignment="1" applyProtection="1">
      <alignment horizontal="center" vertical="center" wrapText="1"/>
    </xf>
    <xf numFmtId="0" fontId="65" fillId="0" borderId="0" xfId="0" applyFont="1" applyAlignment="1">
      <alignment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0" fillId="0" borderId="0" xfId="0" applyBorder="1"/>
    <xf numFmtId="0" fontId="22" fillId="0" borderId="20" xfId="3" applyFont="1" applyBorder="1" applyAlignment="1">
      <alignment horizontal="center" vertical="center" wrapText="1"/>
    </xf>
    <xf numFmtId="0" fontId="22" fillId="0" borderId="23" xfId="3" applyFont="1" applyBorder="1" applyAlignment="1">
      <alignment horizontal="center" vertical="center" wrapText="1"/>
    </xf>
    <xf numFmtId="0" fontId="22" fillId="0" borderId="21" xfId="3" applyFont="1" applyBorder="1" applyAlignment="1">
      <alignment horizontal="center" vertical="center" wrapText="1"/>
    </xf>
    <xf numFmtId="0" fontId="22" fillId="0" borderId="24" xfId="3" applyFont="1" applyBorder="1" applyAlignment="1">
      <alignment horizontal="center" vertical="center" wrapText="1"/>
    </xf>
    <xf numFmtId="0" fontId="20" fillId="0" borderId="0" xfId="5" applyFont="1" applyAlignment="1">
      <alignment horizontal="left" vertical="center" wrapText="1"/>
    </xf>
    <xf numFmtId="0" fontId="36" fillId="0" borderId="21" xfId="3" applyFont="1" applyBorder="1" applyAlignment="1">
      <alignment horizontal="center" vertical="center" wrapText="1"/>
    </xf>
    <xf numFmtId="0" fontId="36" fillId="0" borderId="24" xfId="3" applyFont="1" applyBorder="1" applyAlignment="1">
      <alignment horizontal="center" vertical="center" wrapText="1"/>
    </xf>
    <xf numFmtId="0" fontId="36" fillId="0" borderId="72" xfId="3" applyFont="1" applyBorder="1" applyAlignment="1">
      <alignment horizontal="center" vertical="center" wrapText="1"/>
    </xf>
    <xf numFmtId="0" fontId="36" fillId="0" borderId="73" xfId="3" applyFont="1" applyBorder="1" applyAlignment="1">
      <alignment horizontal="center" vertical="center" wrapText="1"/>
    </xf>
    <xf numFmtId="0" fontId="36" fillId="0" borderId="74" xfId="3" applyFont="1" applyBorder="1" applyAlignment="1">
      <alignment horizontal="center" vertical="center" wrapText="1"/>
    </xf>
    <xf numFmtId="0" fontId="39" fillId="0" borderId="22" xfId="3" applyFont="1" applyBorder="1" applyAlignment="1">
      <alignment horizontal="center" vertical="center" wrapText="1"/>
    </xf>
    <xf numFmtId="0" fontId="39" fillId="0" borderId="25" xfId="3" applyFont="1" applyBorder="1" applyAlignment="1">
      <alignment horizontal="center" vertical="center" wrapText="1"/>
    </xf>
    <xf numFmtId="0" fontId="24" fillId="0" borderId="5" xfId="0" applyFont="1" applyBorder="1" applyAlignment="1">
      <alignment horizont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26" fillId="0" borderId="1" xfId="0" applyFont="1" applyBorder="1" applyAlignment="1">
      <alignment horizontal="left" vertical="top" wrapText="1"/>
    </xf>
    <xf numFmtId="0" fontId="27" fillId="0" borderId="0" xfId="0" applyFont="1" applyBorder="1" applyAlignment="1">
      <alignment horizontal="left" vertical="center" wrapText="1"/>
    </xf>
    <xf numFmtId="0" fontId="3" fillId="0" borderId="0" xfId="0" applyFont="1" applyBorder="1" applyAlignment="1">
      <alignment horizontal="left" vertical="center" wrapText="1"/>
    </xf>
    <xf numFmtId="0" fontId="33" fillId="0" borderId="0" xfId="0" applyFont="1" applyBorder="1" applyAlignment="1">
      <alignment horizontal="left" vertical="center" wrapText="1"/>
    </xf>
    <xf numFmtId="49" fontId="22" fillId="6" borderId="23" xfId="3" applyNumberFormat="1" applyFont="1" applyFill="1" applyBorder="1" applyAlignment="1" applyProtection="1">
      <alignment horizontal="left" vertical="center" wrapText="1" shrinkToFit="1"/>
      <protection locked="0"/>
    </xf>
    <xf numFmtId="49" fontId="22" fillId="6" borderId="24" xfId="3" applyNumberFormat="1" applyFont="1" applyFill="1" applyBorder="1" applyAlignment="1" applyProtection="1">
      <alignment horizontal="left" vertical="center" wrapText="1" shrinkToFit="1"/>
      <protection locked="0"/>
    </xf>
    <xf numFmtId="49" fontId="22" fillId="6" borderId="14" xfId="3" applyNumberFormat="1" applyFont="1" applyFill="1" applyBorder="1" applyAlignment="1" applyProtection="1">
      <alignment horizontal="left" vertical="center" wrapText="1" shrinkToFit="1"/>
      <protection locked="0"/>
    </xf>
    <xf numFmtId="49" fontId="22" fillId="6" borderId="15" xfId="3" applyNumberFormat="1" applyFont="1" applyFill="1" applyBorder="1" applyAlignment="1" applyProtection="1">
      <alignment horizontal="left" vertical="center" wrapText="1" shrinkToFit="1"/>
      <protection locked="0"/>
    </xf>
    <xf numFmtId="0" fontId="58" fillId="0" borderId="0" xfId="0" applyFont="1" applyBorder="1" applyAlignment="1" applyProtection="1">
      <alignment horizontal="left" vertical="center" wrapText="1" indent="1"/>
    </xf>
    <xf numFmtId="0" fontId="60" fillId="0" borderId="45" xfId="0" applyFont="1" applyBorder="1" applyAlignment="1" applyProtection="1">
      <alignment horizontal="center" vertical="center" wrapText="1"/>
    </xf>
    <xf numFmtId="0" fontId="60" fillId="0" borderId="46" xfId="0" applyFont="1" applyBorder="1" applyAlignment="1" applyProtection="1">
      <alignment horizontal="center" vertical="center" wrapText="1"/>
    </xf>
    <xf numFmtId="0" fontId="6" fillId="0" borderId="3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3" fillId="0" borderId="0"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26" fillId="0" borderId="48" xfId="0" applyFont="1" applyBorder="1" applyAlignment="1" applyProtection="1">
      <alignment horizontal="left" vertical="top" wrapText="1"/>
    </xf>
    <xf numFmtId="0" fontId="65" fillId="0" borderId="8" xfId="0" applyFont="1" applyBorder="1" applyAlignment="1">
      <alignment vertical="center" wrapText="1"/>
    </xf>
    <xf numFmtId="0" fontId="65" fillId="0" borderId="0" xfId="0" applyFont="1" applyAlignment="1">
      <alignment vertical="center" wrapText="1"/>
    </xf>
    <xf numFmtId="0" fontId="40" fillId="0" borderId="0" xfId="0" applyFont="1" applyBorder="1" applyAlignment="1" applyProtection="1">
      <alignment horizontal="center" vertical="top" wrapText="1"/>
    </xf>
    <xf numFmtId="49" fontId="18" fillId="0" borderId="0" xfId="3" applyNumberFormat="1" applyFont="1" applyFill="1" applyBorder="1" applyAlignment="1" applyProtection="1">
      <alignment horizontal="right" vertical="center" indent="1"/>
    </xf>
    <xf numFmtId="49" fontId="18" fillId="5" borderId="69" xfId="3" applyNumberFormat="1" applyFont="1" applyFill="1" applyBorder="1" applyAlignment="1" applyProtection="1">
      <alignment horizontal="left" vertical="center" shrinkToFit="1"/>
      <protection locked="0"/>
    </xf>
    <xf numFmtId="49" fontId="18" fillId="5" borderId="70" xfId="3" applyNumberFormat="1" applyFont="1" applyFill="1" applyBorder="1" applyAlignment="1" applyProtection="1">
      <alignment horizontal="left" vertical="center" shrinkToFit="1"/>
      <protection locked="0"/>
    </xf>
    <xf numFmtId="49" fontId="18" fillId="0" borderId="27" xfId="3" applyNumberFormat="1" applyFont="1" applyFill="1" applyBorder="1" applyAlignment="1" applyProtection="1">
      <alignment horizontal="center" vertical="center"/>
    </xf>
    <xf numFmtId="49" fontId="18" fillId="0" borderId="28" xfId="3" applyNumberFormat="1" applyFont="1" applyFill="1" applyBorder="1" applyAlignment="1" applyProtection="1">
      <alignment horizontal="center" vertical="center"/>
    </xf>
    <xf numFmtId="0" fontId="58" fillId="0" borderId="45" xfId="0" applyFont="1" applyBorder="1" applyAlignment="1" applyProtection="1">
      <alignment horizontal="left" vertical="center" wrapText="1"/>
    </xf>
    <xf numFmtId="0" fontId="41" fillId="0" borderId="46" xfId="0" applyFont="1" applyBorder="1" applyAlignment="1" applyProtection="1">
      <alignment horizontal="left" vertical="center" wrapText="1"/>
    </xf>
    <xf numFmtId="0" fontId="58" fillId="0" borderId="45" xfId="0" applyFont="1" applyBorder="1" applyAlignment="1" applyProtection="1">
      <alignment horizontal="center" vertical="top" wrapText="1"/>
    </xf>
    <xf numFmtId="0" fontId="58" fillId="0" borderId="47" xfId="0" applyFont="1" applyBorder="1" applyAlignment="1" applyProtection="1">
      <alignment horizontal="center" vertical="top" wrapText="1"/>
    </xf>
    <xf numFmtId="0" fontId="42" fillId="0" borderId="0" xfId="0" applyFont="1" applyBorder="1" applyAlignment="1" applyProtection="1">
      <alignment horizontal="left" vertical="top" wrapText="1"/>
    </xf>
    <xf numFmtId="0" fontId="43" fillId="0" borderId="0" xfId="0" applyFont="1" applyBorder="1" applyAlignment="1" applyProtection="1">
      <alignment horizontal="left" vertical="top" wrapText="1"/>
    </xf>
    <xf numFmtId="0" fontId="6" fillId="5" borderId="2" xfId="0" applyFont="1" applyFill="1" applyBorder="1" applyAlignment="1" applyProtection="1">
      <alignment horizontal="left" vertical="top" wrapText="1"/>
      <protection locked="0"/>
    </xf>
    <xf numFmtId="0" fontId="6" fillId="5" borderId="3" xfId="0" applyFont="1" applyFill="1" applyBorder="1" applyAlignment="1" applyProtection="1">
      <alignment horizontal="left" vertical="top" wrapText="1"/>
      <protection locked="0"/>
    </xf>
    <xf numFmtId="0" fontId="6" fillId="5" borderId="4" xfId="0" applyFont="1" applyFill="1" applyBorder="1" applyAlignment="1" applyProtection="1">
      <alignment horizontal="left" vertical="top" wrapText="1"/>
      <protection locked="0"/>
    </xf>
    <xf numFmtId="0" fontId="3" fillId="0" borderId="8" xfId="0" applyFont="1" applyBorder="1" applyAlignment="1" applyProtection="1">
      <alignment horizontal="center" vertical="center" wrapText="1"/>
    </xf>
    <xf numFmtId="49" fontId="18" fillId="0" borderId="0" xfId="3" applyNumberFormat="1" applyFont="1" applyFill="1" applyBorder="1" applyAlignment="1" applyProtection="1">
      <alignment horizontal="right" vertical="center" indent="1" shrinkToFit="1"/>
    </xf>
    <xf numFmtId="49" fontId="56" fillId="5" borderId="69" xfId="3" applyNumberFormat="1" applyFont="1" applyFill="1" applyBorder="1" applyAlignment="1" applyProtection="1">
      <alignment horizontal="left" vertical="center" shrinkToFit="1"/>
      <protection locked="0"/>
    </xf>
    <xf numFmtId="49" fontId="56" fillId="5" borderId="71" xfId="3" applyNumberFormat="1" applyFont="1" applyFill="1" applyBorder="1" applyAlignment="1" applyProtection="1">
      <alignment horizontal="left" vertical="center" shrinkToFit="1"/>
      <protection locked="0"/>
    </xf>
    <xf numFmtId="49" fontId="56" fillId="5" borderId="70" xfId="3" applyNumberFormat="1" applyFont="1" applyFill="1" applyBorder="1" applyAlignment="1" applyProtection="1">
      <alignment horizontal="left" vertical="center" shrinkToFit="1"/>
      <protection locked="0"/>
    </xf>
    <xf numFmtId="0" fontId="13" fillId="0" borderId="0" xfId="0" applyFont="1" applyBorder="1" applyAlignment="1" applyProtection="1">
      <alignment horizontal="right" wrapText="1"/>
    </xf>
    <xf numFmtId="0" fontId="6" fillId="0" borderId="0" xfId="0" applyFont="1" applyBorder="1" applyAlignment="1" applyProtection="1">
      <alignment horizontal="left" vertical="top" wrapText="1"/>
    </xf>
    <xf numFmtId="0" fontId="13" fillId="0" borderId="0" xfId="0" applyFont="1" applyBorder="1" applyAlignment="1" applyProtection="1">
      <alignment horizontal="left" wrapText="1"/>
    </xf>
    <xf numFmtId="0" fontId="13" fillId="0" borderId="0" xfId="0" applyFont="1" applyBorder="1" applyAlignment="1" applyProtection="1">
      <alignment horizontal="right" wrapText="1" indent="1"/>
    </xf>
    <xf numFmtId="0" fontId="10" fillId="0" borderId="52" xfId="0" applyFont="1" applyBorder="1" applyAlignment="1" applyProtection="1">
      <alignment horizontal="right" wrapText="1" indent="2"/>
    </xf>
    <xf numFmtId="0" fontId="10" fillId="0" borderId="53" xfId="0" applyFont="1" applyBorder="1" applyAlignment="1" applyProtection="1">
      <alignment horizontal="right" wrapText="1" indent="2"/>
    </xf>
    <xf numFmtId="0" fontId="6" fillId="5" borderId="33" xfId="0" applyFont="1" applyFill="1" applyBorder="1" applyAlignment="1" applyProtection="1">
      <alignment horizontal="left" vertical="center"/>
      <protection locked="0"/>
    </xf>
    <xf numFmtId="0" fontId="13" fillId="0" borderId="0" xfId="0" applyFont="1" applyBorder="1" applyAlignment="1" applyProtection="1">
      <alignment horizontal="right" wrapText="1" indent="2"/>
    </xf>
    <xf numFmtId="49" fontId="15" fillId="0" borderId="0" xfId="0" applyNumberFormat="1" applyFont="1" applyBorder="1" applyAlignment="1" applyProtection="1">
      <alignment horizontal="right" wrapText="1"/>
    </xf>
    <xf numFmtId="0" fontId="6" fillId="5" borderId="33" xfId="0" applyFont="1" applyFill="1" applyBorder="1" applyAlignment="1" applyProtection="1">
      <alignment horizontal="left" vertical="center" wrapText="1"/>
      <protection locked="0"/>
    </xf>
    <xf numFmtId="49" fontId="13" fillId="5" borderId="33" xfId="0" applyNumberFormat="1" applyFont="1" applyFill="1" applyBorder="1" applyAlignment="1" applyProtection="1">
      <alignment horizontal="left" vertical="top" wrapText="1"/>
      <protection locked="0"/>
    </xf>
    <xf numFmtId="0" fontId="29" fillId="0" borderId="50" xfId="0" applyFont="1" applyFill="1" applyBorder="1" applyAlignment="1" applyProtection="1">
      <alignment horizontal="center" vertical="center" wrapText="1"/>
    </xf>
    <xf numFmtId="0" fontId="29" fillId="0" borderId="51" xfId="0" applyFont="1" applyFill="1" applyBorder="1" applyAlignment="1" applyProtection="1">
      <alignment horizontal="center" vertical="center" wrapText="1"/>
    </xf>
    <xf numFmtId="0" fontId="13" fillId="0" borderId="0" xfId="0" applyFont="1" applyFill="1" applyBorder="1" applyAlignment="1" applyProtection="1">
      <alignment horizontal="center" vertical="top" wrapText="1"/>
    </xf>
    <xf numFmtId="0" fontId="13" fillId="5" borderId="33" xfId="0" applyFont="1" applyFill="1" applyBorder="1" applyAlignment="1" applyProtection="1">
      <alignment horizontal="left" vertical="top" wrapText="1"/>
      <protection locked="0"/>
    </xf>
    <xf numFmtId="0" fontId="6" fillId="0" borderId="0" xfId="0" applyFont="1" applyBorder="1" applyAlignment="1" applyProtection="1">
      <alignment horizontal="right" vertical="center" wrapText="1"/>
    </xf>
    <xf numFmtId="0" fontId="6" fillId="0" borderId="0" xfId="0" applyFont="1" applyBorder="1" applyAlignment="1" applyProtection="1">
      <alignment horizontal="right" vertical="top" wrapText="1"/>
    </xf>
    <xf numFmtId="0" fontId="13" fillId="5" borderId="33" xfId="0" applyFont="1" applyFill="1" applyBorder="1" applyAlignment="1" applyProtection="1">
      <alignment horizontal="left" vertical="top" wrapText="1" shrinkToFit="1"/>
      <protection locked="0"/>
    </xf>
    <xf numFmtId="0" fontId="14" fillId="0" borderId="0" xfId="0" applyFont="1" applyFill="1" applyBorder="1" applyAlignment="1" applyProtection="1">
      <alignment horizontal="center" vertical="center" wrapText="1"/>
    </xf>
    <xf numFmtId="0" fontId="14" fillId="0" borderId="0" xfId="0" applyFont="1" applyBorder="1" applyAlignment="1" applyProtection="1">
      <alignment horizontal="right" vertical="center" wrapText="1" indent="1"/>
    </xf>
    <xf numFmtId="0" fontId="6" fillId="5" borderId="33" xfId="0" applyFont="1" applyFill="1" applyBorder="1" applyAlignment="1" applyProtection="1">
      <alignment horizontal="left" vertical="center" wrapText="1" indent="1"/>
      <protection locked="0"/>
    </xf>
    <xf numFmtId="0" fontId="17" fillId="0" borderId="0" xfId="0" applyFont="1" applyBorder="1" applyAlignment="1" applyProtection="1">
      <alignment horizontal="center" vertical="center" wrapText="1"/>
    </xf>
    <xf numFmtId="0" fontId="15" fillId="0" borderId="0" xfId="0" applyFont="1" applyBorder="1" applyAlignment="1" applyProtection="1">
      <alignment horizontal="left" wrapText="1"/>
    </xf>
    <xf numFmtId="0" fontId="9" fillId="0" borderId="49" xfId="0" applyFont="1" applyBorder="1" applyAlignment="1" applyProtection="1">
      <alignment horizontal="center" vertical="center" wrapText="1"/>
    </xf>
    <xf numFmtId="0" fontId="9" fillId="0" borderId="50" xfId="0" applyFont="1" applyBorder="1" applyAlignment="1" applyProtection="1">
      <alignment horizontal="center" vertical="center" wrapText="1"/>
    </xf>
    <xf numFmtId="0" fontId="9" fillId="0" borderId="51" xfId="0" applyFont="1" applyBorder="1" applyAlignment="1" applyProtection="1">
      <alignment horizontal="center" vertical="center" wrapText="1"/>
    </xf>
    <xf numFmtId="0" fontId="13" fillId="5" borderId="33" xfId="0" applyFont="1" applyFill="1" applyBorder="1" applyAlignment="1" applyProtection="1">
      <alignment horizontal="left" vertical="center" wrapText="1" indent="1"/>
      <protection locked="0"/>
    </xf>
    <xf numFmtId="0" fontId="27" fillId="0" borderId="0" xfId="0" applyFont="1" applyBorder="1" applyAlignment="1" applyProtection="1">
      <alignment vertical="top" wrapText="1"/>
    </xf>
    <xf numFmtId="0" fontId="15" fillId="0" borderId="0" xfId="0" applyFont="1" applyBorder="1" applyAlignment="1" applyProtection="1">
      <alignment vertical="top" wrapText="1"/>
    </xf>
    <xf numFmtId="0" fontId="28" fillId="0" borderId="0" xfId="0" applyFont="1" applyFill="1" applyBorder="1" applyAlignment="1" applyProtection="1">
      <alignment horizontal="left" vertical="center" wrapText="1"/>
    </xf>
    <xf numFmtId="0" fontId="12" fillId="0" borderId="33" xfId="0" applyFont="1" applyBorder="1" applyAlignment="1" applyProtection="1">
      <alignment horizontal="center" vertical="center" wrapText="1"/>
    </xf>
    <xf numFmtId="49" fontId="12" fillId="0" borderId="0" xfId="0" applyNumberFormat="1" applyFont="1" applyFill="1" applyBorder="1" applyAlignment="1" applyProtection="1">
      <alignment horizontal="right" vertical="center" wrapText="1"/>
    </xf>
    <xf numFmtId="166" fontId="10" fillId="4" borderId="0" xfId="2" applyNumberFormat="1" applyFont="1" applyFill="1" applyBorder="1" applyAlignment="1" applyProtection="1">
      <alignment horizontal="center" vertical="center" wrapText="1"/>
    </xf>
    <xf numFmtId="166" fontId="10" fillId="5" borderId="33" xfId="2" applyNumberFormat="1" applyFont="1" applyFill="1" applyBorder="1" applyAlignment="1" applyProtection="1">
      <alignment horizontal="center" vertical="center" wrapText="1"/>
      <protection locked="0"/>
    </xf>
    <xf numFmtId="0" fontId="17" fillId="0" borderId="0" xfId="0" applyFont="1" applyBorder="1" applyAlignment="1" applyProtection="1">
      <alignment horizontal="left" wrapText="1"/>
    </xf>
    <xf numFmtId="0" fontId="16" fillId="0" borderId="0" xfId="0" applyFont="1" applyBorder="1" applyAlignment="1" applyProtection="1">
      <alignment horizontal="left" wrapText="1"/>
    </xf>
    <xf numFmtId="0" fontId="31" fillId="0" borderId="0" xfId="0" applyFont="1" applyBorder="1" applyAlignment="1" applyProtection="1">
      <alignment horizontal="left" wrapText="1"/>
    </xf>
    <xf numFmtId="0" fontId="13" fillId="0" borderId="0" xfId="0" applyFont="1" applyBorder="1" applyAlignment="1" applyProtection="1">
      <alignment horizontal="left"/>
    </xf>
    <xf numFmtId="0" fontId="28" fillId="0" borderId="76" xfId="0" applyFont="1" applyBorder="1" applyAlignment="1" applyProtection="1">
      <alignment horizontal="left" vertical="top" wrapText="1"/>
    </xf>
    <xf numFmtId="0" fontId="10" fillId="0" borderId="76" xfId="0" applyFont="1" applyBorder="1" applyAlignment="1" applyProtection="1">
      <alignment horizontal="left" vertical="top" wrapText="1"/>
    </xf>
    <xf numFmtId="166" fontId="10" fillId="2" borderId="53" xfId="0" applyNumberFormat="1" applyFont="1" applyFill="1" applyBorder="1" applyAlignment="1" applyProtection="1">
      <alignment horizontal="center" vertical="center" wrapText="1"/>
    </xf>
    <xf numFmtId="166" fontId="10" fillId="2" borderId="54" xfId="0" applyNumberFormat="1" applyFont="1" applyFill="1" applyBorder="1" applyAlignment="1" applyProtection="1">
      <alignment horizontal="center" vertical="center" wrapText="1"/>
    </xf>
    <xf numFmtId="0" fontId="9" fillId="0" borderId="0" xfId="0" applyFont="1" applyBorder="1" applyAlignment="1" applyProtection="1">
      <alignment horizontal="center" vertical="center" wrapText="1"/>
    </xf>
    <xf numFmtId="0" fontId="10" fillId="0" borderId="45" xfId="0" applyFont="1" applyBorder="1" applyAlignment="1" applyProtection="1">
      <alignment horizontal="left" wrapText="1"/>
    </xf>
    <xf numFmtId="0" fontId="10" fillId="0" borderId="46" xfId="0" applyFont="1" applyBorder="1" applyAlignment="1" applyProtection="1">
      <alignment horizontal="left" wrapText="1"/>
    </xf>
    <xf numFmtId="0" fontId="10" fillId="0" borderId="48" xfId="0" applyFont="1" applyBorder="1" applyAlignment="1" applyProtection="1">
      <alignment horizontal="left" wrapText="1"/>
    </xf>
    <xf numFmtId="0" fontId="6" fillId="0" borderId="0" xfId="0" applyFont="1" applyBorder="1" applyAlignment="1" applyProtection="1">
      <alignment horizontal="left" wrapText="1"/>
    </xf>
    <xf numFmtId="0" fontId="66" fillId="0" borderId="77"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10" fillId="0" borderId="52" xfId="0" applyFont="1" applyBorder="1" applyAlignment="1" applyProtection="1">
      <alignment horizontal="right" wrapText="1" indent="1"/>
    </xf>
    <xf numFmtId="0" fontId="10" fillId="0" borderId="53" xfId="0" applyFont="1" applyBorder="1" applyAlignment="1" applyProtection="1">
      <alignment horizontal="right" wrapText="1" indent="1"/>
    </xf>
    <xf numFmtId="166" fontId="10" fillId="5" borderId="45" xfId="2" applyNumberFormat="1" applyFont="1" applyFill="1" applyBorder="1" applyAlignment="1" applyProtection="1">
      <alignment horizontal="center" vertical="center" wrapText="1"/>
      <protection locked="0"/>
    </xf>
    <xf numFmtId="166" fontId="10" fillId="5" borderId="47" xfId="2" applyNumberFormat="1" applyFont="1" applyFill="1" applyBorder="1" applyAlignment="1" applyProtection="1">
      <alignment horizontal="center" vertical="center" wrapText="1"/>
      <protection locked="0"/>
    </xf>
    <xf numFmtId="0" fontId="6" fillId="0" borderId="76" xfId="0" applyFont="1" applyBorder="1" applyAlignment="1" applyProtection="1">
      <alignment horizontal="left" wrapText="1"/>
    </xf>
    <xf numFmtId="0" fontId="14" fillId="0" borderId="0" xfId="0" applyFont="1" applyBorder="1" applyAlignment="1" applyProtection="1">
      <alignment horizontal="center" vertical="center" wrapText="1"/>
    </xf>
    <xf numFmtId="0" fontId="10" fillId="5" borderId="33" xfId="0" applyFont="1" applyFill="1" applyBorder="1" applyAlignment="1" applyProtection="1">
      <alignment horizontal="left" vertical="center" wrapText="1" indent="1"/>
      <protection locked="0"/>
    </xf>
    <xf numFmtId="0" fontId="67" fillId="0" borderId="0" xfId="0" applyFont="1" applyBorder="1" applyAlignment="1" applyProtection="1">
      <alignment horizontal="left" vertical="center" wrapText="1" indent="1"/>
    </xf>
    <xf numFmtId="165" fontId="10" fillId="2" borderId="53" xfId="0" applyNumberFormat="1" applyFont="1" applyFill="1" applyBorder="1" applyAlignment="1" applyProtection="1">
      <alignment horizontal="center" vertical="center" wrapText="1"/>
    </xf>
    <xf numFmtId="165" fontId="10" fillId="2" borderId="54" xfId="0" applyNumberFormat="1" applyFont="1" applyFill="1" applyBorder="1" applyAlignment="1" applyProtection="1">
      <alignment horizontal="center" vertical="center" wrapText="1"/>
    </xf>
    <xf numFmtId="0" fontId="28" fillId="0" borderId="76" xfId="0" applyFont="1" applyBorder="1" applyAlignment="1" applyProtection="1">
      <alignment horizontal="left" wrapText="1"/>
    </xf>
    <xf numFmtId="164" fontId="67" fillId="3" borderId="0" xfId="0" applyNumberFormat="1" applyFont="1" applyFill="1" applyBorder="1" applyAlignment="1" applyProtection="1">
      <alignment horizontal="left" vertical="center" wrapText="1" indent="1"/>
    </xf>
    <xf numFmtId="0" fontId="13" fillId="3" borderId="1" xfId="0" applyFont="1" applyFill="1" applyBorder="1" applyAlignment="1">
      <alignment horizontal="left" wrapText="1"/>
    </xf>
    <xf numFmtId="0" fontId="13" fillId="3" borderId="0" xfId="0" applyFont="1" applyFill="1" applyBorder="1" applyAlignment="1">
      <alignment horizontal="left"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62" xfId="0" applyFont="1" applyBorder="1" applyAlignment="1">
      <alignment horizontal="center" vertical="center" wrapText="1"/>
    </xf>
  </cellXfs>
  <cellStyles count="12">
    <cellStyle name="Currency" xfId="2" builtinId="4"/>
    <cellStyle name="Currency 2" xfId="9" xr:uid="{00000000-0005-0000-0000-000001000000}"/>
    <cellStyle name="Hyperlink" xfId="1" builtinId="8" customBuiltin="1"/>
    <cellStyle name="Hyperlink 2" xfId="4" xr:uid="{00000000-0005-0000-0000-000003000000}"/>
    <cellStyle name="Hyperlink 3" xfId="11" xr:uid="{2D5D9307-F0B1-4403-99C5-0A7ED988FCE3}"/>
    <cellStyle name="Normal" xfId="0" builtinId="0"/>
    <cellStyle name="Normal 2" xfId="5" xr:uid="{00000000-0005-0000-0000-000005000000}"/>
    <cellStyle name="Normal 2 2" xfId="10" xr:uid="{2B5C09D8-FAF1-4AF1-90F2-094212F845E1}"/>
    <cellStyle name="Normal 3" xfId="6" xr:uid="{00000000-0005-0000-0000-000006000000}"/>
    <cellStyle name="Normal 4" xfId="3" xr:uid="{00000000-0005-0000-0000-000007000000}"/>
    <cellStyle name="Normal 5" xfId="7" xr:uid="{00000000-0005-0000-0000-000008000000}"/>
    <cellStyle name="Normal 6" xfId="8" xr:uid="{00000000-0005-0000-0000-000009000000}"/>
  </cellStyles>
  <dxfs count="0"/>
  <tableStyles count="0" defaultTableStyle="TableStyleMedium9" defaultPivotStyle="PivotStyleLight16"/>
  <colors>
    <mruColors>
      <color rgb="FF173F49"/>
      <color rgb="FF0000FF"/>
      <color rgb="FFCCFFFF"/>
      <color rgb="FF93FFFF"/>
      <color rgb="FF66FFFF"/>
      <color rgb="FFFFFF66"/>
      <color rgb="FF0066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762000</xdr:colOff>
          <xdr:row>6</xdr:row>
          <xdr:rowOff>22860</xdr:rowOff>
        </xdr:from>
        <xdr:to>
          <xdr:col>9</xdr:col>
          <xdr:colOff>251460</xdr:colOff>
          <xdr:row>6</xdr:row>
          <xdr:rowOff>236220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7</xdr:row>
          <xdr:rowOff>22860</xdr:rowOff>
        </xdr:from>
        <xdr:to>
          <xdr:col>9</xdr:col>
          <xdr:colOff>251460</xdr:colOff>
          <xdr:row>7</xdr:row>
          <xdr:rowOff>236220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8</xdr:row>
          <xdr:rowOff>22860</xdr:rowOff>
        </xdr:from>
        <xdr:to>
          <xdr:col>9</xdr:col>
          <xdr:colOff>251460</xdr:colOff>
          <xdr:row>8</xdr:row>
          <xdr:rowOff>236220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9</xdr:row>
          <xdr:rowOff>22860</xdr:rowOff>
        </xdr:from>
        <xdr:to>
          <xdr:col>9</xdr:col>
          <xdr:colOff>251460</xdr:colOff>
          <xdr:row>9</xdr:row>
          <xdr:rowOff>236220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10</xdr:row>
          <xdr:rowOff>22860</xdr:rowOff>
        </xdr:from>
        <xdr:to>
          <xdr:col>9</xdr:col>
          <xdr:colOff>251460</xdr:colOff>
          <xdr:row>10</xdr:row>
          <xdr:rowOff>236220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11</xdr:row>
          <xdr:rowOff>22860</xdr:rowOff>
        </xdr:from>
        <xdr:to>
          <xdr:col>9</xdr:col>
          <xdr:colOff>251460</xdr:colOff>
          <xdr:row>11</xdr:row>
          <xdr:rowOff>236220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12</xdr:row>
          <xdr:rowOff>22860</xdr:rowOff>
        </xdr:from>
        <xdr:to>
          <xdr:col>9</xdr:col>
          <xdr:colOff>251460</xdr:colOff>
          <xdr:row>12</xdr:row>
          <xdr:rowOff>236220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13</xdr:row>
          <xdr:rowOff>22860</xdr:rowOff>
        </xdr:from>
        <xdr:to>
          <xdr:col>9</xdr:col>
          <xdr:colOff>251460</xdr:colOff>
          <xdr:row>13</xdr:row>
          <xdr:rowOff>236220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14</xdr:row>
          <xdr:rowOff>22860</xdr:rowOff>
        </xdr:from>
        <xdr:to>
          <xdr:col>9</xdr:col>
          <xdr:colOff>251460</xdr:colOff>
          <xdr:row>14</xdr:row>
          <xdr:rowOff>236220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15</xdr:row>
          <xdr:rowOff>22860</xdr:rowOff>
        </xdr:from>
        <xdr:to>
          <xdr:col>9</xdr:col>
          <xdr:colOff>251460</xdr:colOff>
          <xdr:row>15</xdr:row>
          <xdr:rowOff>236220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16</xdr:row>
          <xdr:rowOff>22860</xdr:rowOff>
        </xdr:from>
        <xdr:to>
          <xdr:col>9</xdr:col>
          <xdr:colOff>251460</xdr:colOff>
          <xdr:row>16</xdr:row>
          <xdr:rowOff>236220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17</xdr:row>
          <xdr:rowOff>22860</xdr:rowOff>
        </xdr:from>
        <xdr:to>
          <xdr:col>9</xdr:col>
          <xdr:colOff>251460</xdr:colOff>
          <xdr:row>17</xdr:row>
          <xdr:rowOff>236220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18</xdr:row>
          <xdr:rowOff>22860</xdr:rowOff>
        </xdr:from>
        <xdr:to>
          <xdr:col>9</xdr:col>
          <xdr:colOff>251460</xdr:colOff>
          <xdr:row>18</xdr:row>
          <xdr:rowOff>236220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19</xdr:row>
          <xdr:rowOff>22860</xdr:rowOff>
        </xdr:from>
        <xdr:to>
          <xdr:col>9</xdr:col>
          <xdr:colOff>251460</xdr:colOff>
          <xdr:row>19</xdr:row>
          <xdr:rowOff>236220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20</xdr:row>
          <xdr:rowOff>22860</xdr:rowOff>
        </xdr:from>
        <xdr:to>
          <xdr:col>9</xdr:col>
          <xdr:colOff>251460</xdr:colOff>
          <xdr:row>20</xdr:row>
          <xdr:rowOff>236220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21</xdr:row>
          <xdr:rowOff>22860</xdr:rowOff>
        </xdr:from>
        <xdr:to>
          <xdr:col>9</xdr:col>
          <xdr:colOff>251460</xdr:colOff>
          <xdr:row>21</xdr:row>
          <xdr:rowOff>236220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22</xdr:row>
          <xdr:rowOff>22860</xdr:rowOff>
        </xdr:from>
        <xdr:to>
          <xdr:col>9</xdr:col>
          <xdr:colOff>251460</xdr:colOff>
          <xdr:row>22</xdr:row>
          <xdr:rowOff>236220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23</xdr:row>
          <xdr:rowOff>22860</xdr:rowOff>
        </xdr:from>
        <xdr:to>
          <xdr:col>9</xdr:col>
          <xdr:colOff>251460</xdr:colOff>
          <xdr:row>23</xdr:row>
          <xdr:rowOff>236220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24</xdr:row>
          <xdr:rowOff>22860</xdr:rowOff>
        </xdr:from>
        <xdr:to>
          <xdr:col>9</xdr:col>
          <xdr:colOff>251460</xdr:colOff>
          <xdr:row>24</xdr:row>
          <xdr:rowOff>236220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25</xdr:row>
          <xdr:rowOff>22860</xdr:rowOff>
        </xdr:from>
        <xdr:to>
          <xdr:col>9</xdr:col>
          <xdr:colOff>251460</xdr:colOff>
          <xdr:row>25</xdr:row>
          <xdr:rowOff>236220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26</xdr:row>
          <xdr:rowOff>22860</xdr:rowOff>
        </xdr:from>
        <xdr:to>
          <xdr:col>9</xdr:col>
          <xdr:colOff>251460</xdr:colOff>
          <xdr:row>26</xdr:row>
          <xdr:rowOff>236220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27</xdr:row>
          <xdr:rowOff>22860</xdr:rowOff>
        </xdr:from>
        <xdr:to>
          <xdr:col>9</xdr:col>
          <xdr:colOff>251460</xdr:colOff>
          <xdr:row>27</xdr:row>
          <xdr:rowOff>236220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28</xdr:row>
          <xdr:rowOff>22860</xdr:rowOff>
        </xdr:from>
        <xdr:to>
          <xdr:col>9</xdr:col>
          <xdr:colOff>251460</xdr:colOff>
          <xdr:row>28</xdr:row>
          <xdr:rowOff>236220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29</xdr:row>
          <xdr:rowOff>22860</xdr:rowOff>
        </xdr:from>
        <xdr:to>
          <xdr:col>9</xdr:col>
          <xdr:colOff>251460</xdr:colOff>
          <xdr:row>29</xdr:row>
          <xdr:rowOff>236220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29</xdr:row>
          <xdr:rowOff>22860</xdr:rowOff>
        </xdr:from>
        <xdr:to>
          <xdr:col>9</xdr:col>
          <xdr:colOff>251460</xdr:colOff>
          <xdr:row>29</xdr:row>
          <xdr:rowOff>236220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30</xdr:row>
          <xdr:rowOff>22860</xdr:rowOff>
        </xdr:from>
        <xdr:to>
          <xdr:col>9</xdr:col>
          <xdr:colOff>251460</xdr:colOff>
          <xdr:row>30</xdr:row>
          <xdr:rowOff>236220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30</xdr:row>
          <xdr:rowOff>22860</xdr:rowOff>
        </xdr:from>
        <xdr:to>
          <xdr:col>9</xdr:col>
          <xdr:colOff>251460</xdr:colOff>
          <xdr:row>30</xdr:row>
          <xdr:rowOff>236220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31</xdr:row>
          <xdr:rowOff>22860</xdr:rowOff>
        </xdr:from>
        <xdr:to>
          <xdr:col>9</xdr:col>
          <xdr:colOff>251460</xdr:colOff>
          <xdr:row>31</xdr:row>
          <xdr:rowOff>236220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31</xdr:row>
          <xdr:rowOff>22860</xdr:rowOff>
        </xdr:from>
        <xdr:to>
          <xdr:col>9</xdr:col>
          <xdr:colOff>251460</xdr:colOff>
          <xdr:row>31</xdr:row>
          <xdr:rowOff>236220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32</xdr:row>
          <xdr:rowOff>22860</xdr:rowOff>
        </xdr:from>
        <xdr:to>
          <xdr:col>9</xdr:col>
          <xdr:colOff>251460</xdr:colOff>
          <xdr:row>32</xdr:row>
          <xdr:rowOff>236220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32</xdr:row>
          <xdr:rowOff>22860</xdr:rowOff>
        </xdr:from>
        <xdr:to>
          <xdr:col>9</xdr:col>
          <xdr:colOff>251460</xdr:colOff>
          <xdr:row>32</xdr:row>
          <xdr:rowOff>236220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35</xdr:row>
          <xdr:rowOff>22860</xdr:rowOff>
        </xdr:from>
        <xdr:to>
          <xdr:col>9</xdr:col>
          <xdr:colOff>251460</xdr:colOff>
          <xdr:row>35</xdr:row>
          <xdr:rowOff>236220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35</xdr:row>
          <xdr:rowOff>22860</xdr:rowOff>
        </xdr:from>
        <xdr:to>
          <xdr:col>9</xdr:col>
          <xdr:colOff>251460</xdr:colOff>
          <xdr:row>35</xdr:row>
          <xdr:rowOff>236220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36</xdr:row>
          <xdr:rowOff>0</xdr:rowOff>
        </xdr:from>
        <xdr:to>
          <xdr:col>9</xdr:col>
          <xdr:colOff>251460</xdr:colOff>
          <xdr:row>36</xdr:row>
          <xdr:rowOff>213360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36</xdr:row>
          <xdr:rowOff>0</xdr:rowOff>
        </xdr:from>
        <xdr:to>
          <xdr:col>9</xdr:col>
          <xdr:colOff>251460</xdr:colOff>
          <xdr:row>36</xdr:row>
          <xdr:rowOff>213360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762000</xdr:colOff>
          <xdr:row>36</xdr:row>
          <xdr:rowOff>22860</xdr:rowOff>
        </xdr:from>
        <xdr:to>
          <xdr:col>9</xdr:col>
          <xdr:colOff>251460</xdr:colOff>
          <xdr:row>36</xdr:row>
          <xdr:rowOff>236220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J62"/>
  <sheetViews>
    <sheetView showGridLines="0" showRuler="0" defaultGridColor="0" topLeftCell="A4" colorId="9" zoomScaleNormal="100" workbookViewId="0">
      <selection activeCell="C20" sqref="C20:C21"/>
    </sheetView>
  </sheetViews>
  <sheetFormatPr defaultColWidth="9.109375" defaultRowHeight="13.2"/>
  <cols>
    <col min="1" max="1" width="24.5546875" style="5" customWidth="1"/>
    <col min="2" max="2" width="29.33203125" style="6" customWidth="1"/>
    <col min="3" max="3" width="15.6640625" style="5" bestFit="1" customWidth="1"/>
    <col min="4" max="4" width="23.109375" style="5" customWidth="1"/>
    <col min="5" max="5" width="19.5546875" style="6" customWidth="1"/>
    <col min="6" max="7" width="4" style="6" customWidth="1"/>
    <col min="8" max="8" width="3.88671875" style="6" customWidth="1"/>
    <col min="9" max="9" width="15" style="5" customWidth="1"/>
    <col min="10" max="16384" width="9.109375" style="5"/>
  </cols>
  <sheetData>
    <row r="1" spans="1:10" ht="22.5" customHeight="1" thickBot="1">
      <c r="A1" s="191" t="s">
        <v>20</v>
      </c>
      <c r="B1" s="192"/>
      <c r="C1" s="192"/>
      <c r="D1" s="192"/>
      <c r="E1" s="192"/>
      <c r="F1" s="192"/>
      <c r="G1" s="192"/>
      <c r="H1" s="192"/>
      <c r="I1" s="192"/>
    </row>
    <row r="2" spans="1:10" s="6" customFormat="1" ht="8.6999999999999993" customHeight="1">
      <c r="A2" s="14"/>
      <c r="B2" s="13"/>
      <c r="C2" s="14"/>
      <c r="D2" s="14"/>
      <c r="E2" s="14"/>
      <c r="F2" s="14"/>
      <c r="G2" s="14"/>
      <c r="H2" s="14"/>
      <c r="I2" s="14"/>
    </row>
    <row r="3" spans="1:10" ht="8.6999999999999993" customHeight="1">
      <c r="A3" s="193"/>
      <c r="B3" s="193"/>
      <c r="C3" s="193"/>
      <c r="D3" s="193"/>
      <c r="E3" s="193"/>
      <c r="F3" s="193"/>
      <c r="G3" s="193"/>
      <c r="H3" s="193"/>
      <c r="I3" s="193"/>
    </row>
    <row r="4" spans="1:10" s="180" customFormat="1" ht="37.950000000000003" customHeight="1">
      <c r="A4" s="198" t="s">
        <v>115</v>
      </c>
      <c r="B4" s="198"/>
      <c r="C4" s="198"/>
      <c r="D4" s="198"/>
      <c r="E4" s="198"/>
      <c r="F4" s="198"/>
      <c r="G4" s="198"/>
      <c r="H4" s="198"/>
      <c r="I4" s="198"/>
      <c r="J4" s="198"/>
    </row>
    <row r="5" spans="1:10" s="180" customFormat="1" ht="41.25" customHeight="1">
      <c r="A5" s="194" t="s">
        <v>97</v>
      </c>
      <c r="B5" s="196" t="s">
        <v>116</v>
      </c>
      <c r="C5" s="196" t="s">
        <v>34</v>
      </c>
      <c r="D5" s="196" t="s">
        <v>21</v>
      </c>
      <c r="E5" s="199" t="s">
        <v>50</v>
      </c>
      <c r="F5" s="201" t="s">
        <v>96</v>
      </c>
      <c r="G5" s="202"/>
      <c r="H5" s="202"/>
      <c r="I5" s="203"/>
      <c r="J5" s="204" t="s">
        <v>49</v>
      </c>
    </row>
    <row r="6" spans="1:10" s="180" customFormat="1" ht="42" customHeight="1">
      <c r="A6" s="195"/>
      <c r="B6" s="197"/>
      <c r="C6" s="197"/>
      <c r="D6" s="197"/>
      <c r="E6" s="200"/>
      <c r="F6" s="181">
        <v>5310</v>
      </c>
      <c r="G6" s="181">
        <v>85.21</v>
      </c>
      <c r="H6" s="181" t="s">
        <v>110</v>
      </c>
      <c r="I6" s="182" t="s">
        <v>95</v>
      </c>
      <c r="J6" s="205"/>
    </row>
    <row r="7" spans="1:10" s="180" customFormat="1" ht="21.75" customHeight="1">
      <c r="A7" s="69" t="s">
        <v>143</v>
      </c>
      <c r="B7" s="185" t="s">
        <v>144</v>
      </c>
      <c r="C7" s="70" t="s">
        <v>145</v>
      </c>
      <c r="D7" s="71">
        <v>115839</v>
      </c>
      <c r="E7" s="70" t="s">
        <v>146</v>
      </c>
      <c r="F7" s="70"/>
      <c r="G7" s="70"/>
      <c r="H7" s="70" t="s">
        <v>147</v>
      </c>
      <c r="I7" s="70"/>
      <c r="J7" s="72"/>
    </row>
    <row r="8" spans="1:10" s="180" customFormat="1" ht="21.75" customHeight="1">
      <c r="A8" s="69" t="s">
        <v>148</v>
      </c>
      <c r="B8" s="183" t="s">
        <v>149</v>
      </c>
      <c r="C8" s="70" t="s">
        <v>145</v>
      </c>
      <c r="D8" s="71">
        <v>139612</v>
      </c>
      <c r="E8" s="70" t="s">
        <v>146</v>
      </c>
      <c r="F8" s="70"/>
      <c r="G8" s="70"/>
      <c r="H8" s="70" t="s">
        <v>147</v>
      </c>
      <c r="I8" s="70"/>
      <c r="J8" s="72"/>
    </row>
    <row r="9" spans="1:10" s="180" customFormat="1" ht="21.75" customHeight="1">
      <c r="A9" s="69" t="s">
        <v>150</v>
      </c>
      <c r="B9" s="183" t="s">
        <v>151</v>
      </c>
      <c r="C9" s="70" t="s">
        <v>152</v>
      </c>
      <c r="D9" s="71">
        <v>163617</v>
      </c>
      <c r="E9" s="70" t="s">
        <v>153</v>
      </c>
      <c r="F9" s="70" t="s">
        <v>147</v>
      </c>
      <c r="G9" s="70"/>
      <c r="H9" s="70"/>
      <c r="I9" s="70"/>
      <c r="J9" s="72"/>
    </row>
    <row r="10" spans="1:10" s="180" customFormat="1" ht="21.75" customHeight="1">
      <c r="A10" s="69" t="s">
        <v>154</v>
      </c>
      <c r="B10" s="183" t="s">
        <v>155</v>
      </c>
      <c r="C10" s="70" t="s">
        <v>156</v>
      </c>
      <c r="D10" s="71">
        <v>181767</v>
      </c>
      <c r="E10" s="70" t="s">
        <v>153</v>
      </c>
      <c r="F10" s="70"/>
      <c r="G10" s="70" t="s">
        <v>147</v>
      </c>
      <c r="H10" s="70"/>
      <c r="I10" s="70"/>
      <c r="J10" s="72"/>
    </row>
    <row r="11" spans="1:10" s="180" customFormat="1" ht="21.75" customHeight="1">
      <c r="A11" s="69" t="s">
        <v>157</v>
      </c>
      <c r="B11" s="183" t="s">
        <v>158</v>
      </c>
      <c r="C11" s="70" t="s">
        <v>159</v>
      </c>
      <c r="D11" s="71">
        <v>123917</v>
      </c>
      <c r="E11" s="70" t="s">
        <v>153</v>
      </c>
      <c r="F11" s="70" t="s">
        <v>147</v>
      </c>
      <c r="G11" s="70"/>
      <c r="H11" s="70"/>
      <c r="I11" s="70"/>
      <c r="J11" s="72"/>
    </row>
    <row r="12" spans="1:10" s="180" customFormat="1" ht="21.75" customHeight="1">
      <c r="A12" s="69" t="s">
        <v>160</v>
      </c>
      <c r="B12" s="183" t="s">
        <v>161</v>
      </c>
      <c r="C12" s="70" t="s">
        <v>159</v>
      </c>
      <c r="D12" s="71">
        <v>80682</v>
      </c>
      <c r="E12" s="70" t="s">
        <v>162</v>
      </c>
      <c r="F12" s="70"/>
      <c r="G12" s="70" t="s">
        <v>147</v>
      </c>
      <c r="H12" s="70"/>
      <c r="I12" s="70"/>
      <c r="J12" s="72"/>
    </row>
    <row r="13" spans="1:10" s="180" customFormat="1" ht="21.75" customHeight="1">
      <c r="A13" s="69" t="s">
        <v>163</v>
      </c>
      <c r="B13" s="183" t="s">
        <v>164</v>
      </c>
      <c r="C13" s="70" t="s">
        <v>159</v>
      </c>
      <c r="D13" s="71">
        <v>82630</v>
      </c>
      <c r="E13" s="70" t="s">
        <v>162</v>
      </c>
      <c r="F13" s="70"/>
      <c r="G13" s="70" t="s">
        <v>147</v>
      </c>
      <c r="H13" s="70"/>
      <c r="I13" s="70"/>
      <c r="J13" s="72"/>
    </row>
    <row r="14" spans="1:10" s="180" customFormat="1" ht="21.75" customHeight="1">
      <c r="A14" s="69" t="s">
        <v>165</v>
      </c>
      <c r="B14" s="183" t="s">
        <v>166</v>
      </c>
      <c r="C14" s="70" t="s">
        <v>159</v>
      </c>
      <c r="D14" s="71">
        <v>77669</v>
      </c>
      <c r="E14" s="70" t="s">
        <v>153</v>
      </c>
      <c r="F14" s="70" t="s">
        <v>147</v>
      </c>
      <c r="G14" s="70"/>
      <c r="H14" s="70"/>
      <c r="I14" s="70"/>
      <c r="J14" s="72"/>
    </row>
    <row r="15" spans="1:10" s="180" customFormat="1" ht="21.75" customHeight="1">
      <c r="A15" s="69" t="s">
        <v>167</v>
      </c>
      <c r="B15" s="183" t="s">
        <v>168</v>
      </c>
      <c r="C15" s="70" t="s">
        <v>169</v>
      </c>
      <c r="D15" s="71">
        <v>54500</v>
      </c>
      <c r="E15" s="70" t="s">
        <v>162</v>
      </c>
      <c r="F15" s="70"/>
      <c r="G15" s="70" t="s">
        <v>147</v>
      </c>
      <c r="H15" s="70"/>
      <c r="I15" s="70"/>
      <c r="J15" s="72"/>
    </row>
    <row r="16" spans="1:10" s="180" customFormat="1" ht="21.75" customHeight="1">
      <c r="A16" s="69" t="s">
        <v>170</v>
      </c>
      <c r="B16" s="183" t="s">
        <v>171</v>
      </c>
      <c r="C16" s="70" t="s">
        <v>152</v>
      </c>
      <c r="D16" s="71">
        <v>56283</v>
      </c>
      <c r="E16" s="70" t="s">
        <v>153</v>
      </c>
      <c r="F16" s="70"/>
      <c r="G16" s="70"/>
      <c r="H16" s="70" t="s">
        <v>147</v>
      </c>
      <c r="I16" s="70"/>
      <c r="J16" s="72"/>
    </row>
    <row r="17" spans="1:10" s="180" customFormat="1" ht="21.75" customHeight="1">
      <c r="A17" s="69" t="s">
        <v>172</v>
      </c>
      <c r="B17" s="183" t="s">
        <v>173</v>
      </c>
      <c r="C17" s="70" t="s">
        <v>174</v>
      </c>
      <c r="D17" s="71">
        <v>2191</v>
      </c>
      <c r="E17" s="70" t="s">
        <v>175</v>
      </c>
      <c r="F17" s="70" t="s">
        <v>147</v>
      </c>
      <c r="G17" s="70"/>
      <c r="H17" s="70"/>
      <c r="I17" s="70"/>
      <c r="J17" s="72"/>
    </row>
    <row r="18" spans="1:10" s="180" customFormat="1" ht="21.75" customHeight="1">
      <c r="A18" s="69" t="s">
        <v>176</v>
      </c>
      <c r="B18" s="183" t="s">
        <v>177</v>
      </c>
      <c r="C18" s="70" t="s">
        <v>174</v>
      </c>
      <c r="D18" s="71">
        <v>2041</v>
      </c>
      <c r="E18" s="70" t="s">
        <v>162</v>
      </c>
      <c r="F18" s="70" t="s">
        <v>147</v>
      </c>
      <c r="G18" s="70"/>
      <c r="H18" s="70"/>
      <c r="I18" s="70"/>
      <c r="J18" s="72"/>
    </row>
    <row r="19" spans="1:10" s="180" customFormat="1" ht="21.75" customHeight="1">
      <c r="A19" s="69"/>
      <c r="B19" s="183"/>
      <c r="C19" s="70"/>
      <c r="D19" s="71"/>
      <c r="E19" s="70"/>
      <c r="F19" s="70"/>
      <c r="G19" s="70"/>
      <c r="H19" s="70"/>
      <c r="I19" s="70"/>
      <c r="J19" s="72"/>
    </row>
    <row r="20" spans="1:10" s="180" customFormat="1" ht="21.75" customHeight="1">
      <c r="A20" s="69"/>
      <c r="B20" s="183"/>
      <c r="C20" s="70"/>
      <c r="D20" s="71"/>
      <c r="E20" s="70"/>
      <c r="F20" s="70"/>
      <c r="G20" s="70"/>
      <c r="H20" s="70"/>
      <c r="I20" s="70"/>
      <c r="J20" s="72"/>
    </row>
    <row r="21" spans="1:10" s="180" customFormat="1" ht="21.75" customHeight="1">
      <c r="A21" s="69"/>
      <c r="B21" s="183"/>
      <c r="C21" s="70"/>
      <c r="D21" s="71"/>
      <c r="E21" s="70"/>
      <c r="F21" s="70"/>
      <c r="G21" s="70"/>
      <c r="H21" s="70"/>
      <c r="I21" s="70"/>
      <c r="J21" s="72"/>
    </row>
    <row r="22" spans="1:10" s="180" customFormat="1" ht="21.75" customHeight="1">
      <c r="A22" s="69"/>
      <c r="B22" s="183"/>
      <c r="C22" s="70"/>
      <c r="D22" s="71"/>
      <c r="E22" s="70"/>
      <c r="F22" s="70"/>
      <c r="G22" s="70"/>
      <c r="H22" s="70"/>
      <c r="I22" s="70"/>
      <c r="J22" s="72"/>
    </row>
    <row r="23" spans="1:10" s="180" customFormat="1" ht="21.75" customHeight="1">
      <c r="A23" s="69"/>
      <c r="B23" s="183"/>
      <c r="C23" s="70"/>
      <c r="D23" s="71"/>
      <c r="E23" s="70"/>
      <c r="F23" s="70"/>
      <c r="G23" s="70"/>
      <c r="H23" s="70"/>
      <c r="I23" s="70"/>
      <c r="J23" s="72"/>
    </row>
    <row r="24" spans="1:10" s="180" customFormat="1" ht="21" customHeight="1">
      <c r="A24" s="69"/>
      <c r="B24" s="183"/>
      <c r="C24" s="70"/>
      <c r="D24" s="71"/>
      <c r="E24" s="70"/>
      <c r="F24" s="70"/>
      <c r="G24" s="70"/>
      <c r="H24" s="70"/>
      <c r="I24" s="70"/>
      <c r="J24" s="72"/>
    </row>
    <row r="25" spans="1:10" s="180" customFormat="1" ht="21" customHeight="1">
      <c r="A25" s="69"/>
      <c r="B25" s="183"/>
      <c r="C25" s="70"/>
      <c r="D25" s="71"/>
      <c r="E25" s="70"/>
      <c r="F25" s="70"/>
      <c r="G25" s="70"/>
      <c r="H25" s="70"/>
      <c r="I25" s="70"/>
      <c r="J25" s="72"/>
    </row>
    <row r="26" spans="1:10" s="180" customFormat="1" ht="21" customHeight="1">
      <c r="A26" s="69"/>
      <c r="B26" s="183"/>
      <c r="C26" s="70"/>
      <c r="D26" s="71"/>
      <c r="E26" s="70"/>
      <c r="F26" s="70"/>
      <c r="G26" s="70"/>
      <c r="H26" s="70"/>
      <c r="I26" s="70"/>
      <c r="J26" s="72"/>
    </row>
    <row r="27" spans="1:10" s="180" customFormat="1" ht="21" customHeight="1">
      <c r="A27" s="69"/>
      <c r="B27" s="183"/>
      <c r="C27" s="70"/>
      <c r="D27" s="71"/>
      <c r="E27" s="70"/>
      <c r="F27" s="70"/>
      <c r="G27" s="70"/>
      <c r="H27" s="70"/>
      <c r="I27" s="70"/>
      <c r="J27" s="72"/>
    </row>
    <row r="28" spans="1:10" s="180" customFormat="1" ht="21" customHeight="1">
      <c r="A28" s="69"/>
      <c r="B28" s="183"/>
      <c r="C28" s="70"/>
      <c r="D28" s="71"/>
      <c r="E28" s="70"/>
      <c r="F28" s="70"/>
      <c r="G28" s="70"/>
      <c r="H28" s="70"/>
      <c r="I28" s="70"/>
      <c r="J28" s="72"/>
    </row>
    <row r="29" spans="1:10" s="180" customFormat="1" ht="21" customHeight="1">
      <c r="A29" s="69"/>
      <c r="B29" s="183"/>
      <c r="C29" s="70"/>
      <c r="D29" s="71"/>
      <c r="E29" s="70"/>
      <c r="F29" s="70"/>
      <c r="G29" s="70"/>
      <c r="H29" s="70"/>
      <c r="I29" s="70"/>
      <c r="J29" s="72"/>
    </row>
    <row r="30" spans="1:10" s="180" customFormat="1" ht="21" customHeight="1">
      <c r="A30" s="69"/>
      <c r="B30" s="183"/>
      <c r="C30" s="70"/>
      <c r="D30" s="71"/>
      <c r="E30" s="70"/>
      <c r="F30" s="70"/>
      <c r="G30" s="70"/>
      <c r="H30" s="70"/>
      <c r="I30" s="70"/>
      <c r="J30" s="72"/>
    </row>
    <row r="31" spans="1:10" s="180" customFormat="1" ht="21" customHeight="1">
      <c r="A31" s="69"/>
      <c r="B31" s="183"/>
      <c r="C31" s="70"/>
      <c r="D31" s="71"/>
      <c r="E31" s="70"/>
      <c r="F31" s="70"/>
      <c r="G31" s="70"/>
      <c r="H31" s="70"/>
      <c r="I31" s="70"/>
      <c r="J31" s="72"/>
    </row>
    <row r="32" spans="1:10" s="180" customFormat="1" ht="21" customHeight="1">
      <c r="A32" s="69"/>
      <c r="B32" s="183"/>
      <c r="C32" s="70"/>
      <c r="D32" s="71"/>
      <c r="E32" s="70"/>
      <c r="F32" s="70"/>
      <c r="G32" s="70"/>
      <c r="H32" s="70"/>
      <c r="I32" s="70"/>
      <c r="J32" s="72"/>
    </row>
    <row r="33" spans="1:10" s="180" customFormat="1" ht="21" customHeight="1">
      <c r="A33" s="69"/>
      <c r="B33" s="183"/>
      <c r="C33" s="70"/>
      <c r="D33" s="71"/>
      <c r="E33" s="70"/>
      <c r="F33" s="70"/>
      <c r="G33" s="70"/>
      <c r="H33" s="70"/>
      <c r="I33" s="70"/>
      <c r="J33" s="72"/>
    </row>
    <row r="34" spans="1:10" s="180" customFormat="1" ht="21" customHeight="1">
      <c r="A34" s="69"/>
      <c r="B34" s="183"/>
      <c r="C34" s="70"/>
      <c r="D34" s="71"/>
      <c r="E34" s="70"/>
      <c r="F34" s="70"/>
      <c r="G34" s="70"/>
      <c r="H34" s="70"/>
      <c r="I34" s="70"/>
      <c r="J34" s="72"/>
    </row>
    <row r="35" spans="1:10" s="180" customFormat="1" ht="21" customHeight="1">
      <c r="A35" s="69"/>
      <c r="B35" s="183"/>
      <c r="C35" s="70"/>
      <c r="D35" s="71"/>
      <c r="E35" s="70"/>
      <c r="F35" s="70"/>
      <c r="G35" s="70"/>
      <c r="H35" s="70"/>
      <c r="I35" s="70"/>
      <c r="J35" s="72"/>
    </row>
    <row r="36" spans="1:10" s="180" customFormat="1" ht="21" customHeight="1">
      <c r="A36" s="69"/>
      <c r="B36" s="183"/>
      <c r="C36" s="70"/>
      <c r="D36" s="71"/>
      <c r="E36" s="70"/>
      <c r="F36" s="70"/>
      <c r="G36" s="70"/>
      <c r="H36" s="70"/>
      <c r="I36" s="70"/>
      <c r="J36" s="72"/>
    </row>
    <row r="37" spans="1:10" s="180" customFormat="1" ht="21" customHeight="1">
      <c r="A37" s="69"/>
      <c r="B37" s="183"/>
      <c r="C37" s="70"/>
      <c r="D37" s="71"/>
      <c r="E37" s="70"/>
      <c r="F37" s="70"/>
      <c r="G37" s="70"/>
      <c r="H37" s="70"/>
      <c r="I37" s="70"/>
      <c r="J37" s="72"/>
    </row>
    <row r="38" spans="1:10" s="180" customFormat="1" ht="21" customHeight="1">
      <c r="A38" s="69"/>
      <c r="B38" s="183"/>
      <c r="C38" s="70"/>
      <c r="D38" s="71"/>
      <c r="E38" s="70"/>
      <c r="F38" s="70"/>
      <c r="G38" s="70"/>
      <c r="H38" s="70"/>
      <c r="I38" s="70"/>
      <c r="J38" s="72"/>
    </row>
    <row r="39" spans="1:10" s="180" customFormat="1" ht="21" customHeight="1">
      <c r="A39" s="69"/>
      <c r="B39" s="183"/>
      <c r="C39" s="70"/>
      <c r="D39" s="71"/>
      <c r="E39" s="70"/>
      <c r="F39" s="70"/>
      <c r="G39" s="70"/>
      <c r="H39" s="70"/>
      <c r="I39" s="70"/>
      <c r="J39" s="72"/>
    </row>
    <row r="40" spans="1:10" s="180" customFormat="1" ht="21" customHeight="1">
      <c r="A40" s="69"/>
      <c r="B40" s="183"/>
      <c r="C40" s="70"/>
      <c r="D40" s="71"/>
      <c r="E40" s="70"/>
      <c r="F40" s="70"/>
      <c r="G40" s="70"/>
      <c r="H40" s="70"/>
      <c r="I40" s="70"/>
      <c r="J40" s="72"/>
    </row>
    <row r="41" spans="1:10" s="180" customFormat="1" ht="21" customHeight="1">
      <c r="A41" s="69"/>
      <c r="B41" s="183"/>
      <c r="C41" s="70"/>
      <c r="D41" s="71"/>
      <c r="E41" s="70"/>
      <c r="F41" s="70"/>
      <c r="G41" s="70"/>
      <c r="H41" s="70"/>
      <c r="I41" s="70"/>
      <c r="J41" s="72"/>
    </row>
    <row r="42" spans="1:10" s="180" customFormat="1" ht="21" customHeight="1">
      <c r="A42" s="69"/>
      <c r="B42" s="183"/>
      <c r="C42" s="70"/>
      <c r="D42" s="71"/>
      <c r="E42" s="70"/>
      <c r="F42" s="70"/>
      <c r="G42" s="70"/>
      <c r="H42" s="70"/>
      <c r="I42" s="70"/>
      <c r="J42" s="72"/>
    </row>
    <row r="43" spans="1:10" s="180" customFormat="1" ht="21" customHeight="1">
      <c r="A43" s="69"/>
      <c r="B43" s="183"/>
      <c r="C43" s="70"/>
      <c r="D43" s="71"/>
      <c r="E43" s="70"/>
      <c r="F43" s="70"/>
      <c r="G43" s="70"/>
      <c r="H43" s="70"/>
      <c r="I43" s="70"/>
      <c r="J43" s="72"/>
    </row>
    <row r="44" spans="1:10" s="180" customFormat="1" ht="21" customHeight="1">
      <c r="A44" s="69"/>
      <c r="B44" s="183"/>
      <c r="C44" s="70"/>
      <c r="D44" s="71"/>
      <c r="E44" s="70"/>
      <c r="F44" s="70"/>
      <c r="G44" s="70"/>
      <c r="H44" s="70"/>
      <c r="I44" s="70"/>
      <c r="J44" s="72"/>
    </row>
    <row r="45" spans="1:10" s="180" customFormat="1" ht="21" customHeight="1">
      <c r="A45" s="69"/>
      <c r="B45" s="183"/>
      <c r="C45" s="70"/>
      <c r="D45" s="71"/>
      <c r="E45" s="70"/>
      <c r="F45" s="70"/>
      <c r="G45" s="70"/>
      <c r="H45" s="70"/>
      <c r="I45" s="70"/>
      <c r="J45" s="72"/>
    </row>
    <row r="46" spans="1:10" s="180" customFormat="1" ht="21" customHeight="1">
      <c r="A46" s="69"/>
      <c r="B46" s="183"/>
      <c r="C46" s="70"/>
      <c r="D46" s="71"/>
      <c r="E46" s="70"/>
      <c r="F46" s="70"/>
      <c r="G46" s="70"/>
      <c r="H46" s="70"/>
      <c r="I46" s="70"/>
      <c r="J46" s="72"/>
    </row>
    <row r="47" spans="1:10" s="180" customFormat="1" ht="21" customHeight="1">
      <c r="A47" s="69"/>
      <c r="B47" s="183"/>
      <c r="C47" s="70"/>
      <c r="D47" s="71"/>
      <c r="E47" s="70"/>
      <c r="F47" s="70"/>
      <c r="G47" s="70"/>
      <c r="H47" s="70"/>
      <c r="I47" s="70"/>
      <c r="J47" s="72"/>
    </row>
    <row r="48" spans="1:10" s="180" customFormat="1" ht="21" customHeight="1">
      <c r="A48" s="69"/>
      <c r="B48" s="183"/>
      <c r="C48" s="70"/>
      <c r="D48" s="71"/>
      <c r="E48" s="70"/>
      <c r="F48" s="70"/>
      <c r="G48" s="70"/>
      <c r="H48" s="70"/>
      <c r="I48" s="70"/>
      <c r="J48" s="72"/>
    </row>
    <row r="49" spans="1:10" s="180" customFormat="1" ht="21" customHeight="1">
      <c r="A49" s="69"/>
      <c r="B49" s="183"/>
      <c r="C49" s="70"/>
      <c r="D49" s="71"/>
      <c r="E49" s="70"/>
      <c r="F49" s="70"/>
      <c r="G49" s="70"/>
      <c r="H49" s="70"/>
      <c r="I49" s="70"/>
      <c r="J49" s="72"/>
    </row>
    <row r="50" spans="1:10" s="180" customFormat="1" ht="21" customHeight="1">
      <c r="A50" s="73"/>
      <c r="B50" s="184"/>
      <c r="C50" s="74"/>
      <c r="D50" s="75"/>
      <c r="E50" s="74"/>
      <c r="F50" s="74"/>
      <c r="G50" s="74"/>
      <c r="H50" s="74"/>
      <c r="I50" s="74"/>
      <c r="J50" s="76"/>
    </row>
    <row r="51" spans="1:10" s="180" customFormat="1" ht="21" customHeight="1">
      <c r="A51" s="69"/>
      <c r="B51" s="183"/>
      <c r="C51" s="70"/>
      <c r="D51" s="71"/>
      <c r="E51" s="70"/>
      <c r="F51" s="70"/>
      <c r="G51" s="70"/>
      <c r="H51" s="70"/>
      <c r="I51" s="70"/>
      <c r="J51" s="72"/>
    </row>
    <row r="52" spans="1:10" s="180" customFormat="1" ht="21" customHeight="1">
      <c r="A52" s="69"/>
      <c r="B52" s="183"/>
      <c r="C52" s="70"/>
      <c r="D52" s="71"/>
      <c r="E52" s="70"/>
      <c r="F52" s="70"/>
      <c r="G52" s="70"/>
      <c r="H52" s="70"/>
      <c r="I52" s="70"/>
      <c r="J52" s="72"/>
    </row>
    <row r="53" spans="1:10" s="180" customFormat="1" ht="21" customHeight="1">
      <c r="A53" s="69"/>
      <c r="B53" s="183"/>
      <c r="C53" s="70"/>
      <c r="D53" s="71"/>
      <c r="E53" s="70"/>
      <c r="F53" s="70"/>
      <c r="G53" s="70"/>
      <c r="H53" s="70"/>
      <c r="I53" s="70"/>
      <c r="J53" s="72"/>
    </row>
    <row r="54" spans="1:10" s="180" customFormat="1" ht="21" customHeight="1">
      <c r="A54" s="69"/>
      <c r="B54" s="183"/>
      <c r="C54" s="70"/>
      <c r="D54" s="71"/>
      <c r="E54" s="70"/>
      <c r="F54" s="70"/>
      <c r="G54" s="70"/>
      <c r="H54" s="70"/>
      <c r="I54" s="70"/>
      <c r="J54" s="72"/>
    </row>
    <row r="55" spans="1:10" s="180" customFormat="1" ht="21" customHeight="1">
      <c r="A55" s="69"/>
      <c r="B55" s="183"/>
      <c r="C55" s="70"/>
      <c r="D55" s="71"/>
      <c r="E55" s="70"/>
      <c r="F55" s="70"/>
      <c r="G55" s="70"/>
      <c r="H55" s="70"/>
      <c r="I55" s="70"/>
      <c r="J55" s="72"/>
    </row>
    <row r="56" spans="1:10" s="180" customFormat="1" ht="21" customHeight="1">
      <c r="A56" s="69"/>
      <c r="B56" s="183"/>
      <c r="C56" s="70"/>
      <c r="D56" s="71"/>
      <c r="E56" s="70"/>
      <c r="F56" s="70"/>
      <c r="G56" s="70"/>
      <c r="H56" s="70"/>
      <c r="I56" s="70"/>
      <c r="J56" s="72"/>
    </row>
    <row r="57" spans="1:10" s="180" customFormat="1" ht="21" customHeight="1">
      <c r="A57" s="69"/>
      <c r="B57" s="183"/>
      <c r="C57" s="70"/>
      <c r="D57" s="71"/>
      <c r="E57" s="70"/>
      <c r="F57" s="70"/>
      <c r="G57" s="70"/>
      <c r="H57" s="70"/>
      <c r="I57" s="70"/>
      <c r="J57" s="72"/>
    </row>
    <row r="58" spans="1:10" s="180" customFormat="1" ht="21" customHeight="1">
      <c r="A58" s="69"/>
      <c r="B58" s="183"/>
      <c r="C58" s="70"/>
      <c r="D58" s="71"/>
      <c r="E58" s="70"/>
      <c r="F58" s="70"/>
      <c r="G58" s="70"/>
      <c r="H58" s="70"/>
      <c r="I58" s="70"/>
      <c r="J58" s="72"/>
    </row>
    <row r="59" spans="1:10" s="180" customFormat="1" ht="21" customHeight="1">
      <c r="A59" s="69"/>
      <c r="B59" s="183"/>
      <c r="C59" s="70"/>
      <c r="D59" s="71"/>
      <c r="E59" s="70"/>
      <c r="F59" s="70"/>
      <c r="G59" s="70"/>
      <c r="H59" s="70"/>
      <c r="I59" s="70"/>
      <c r="J59" s="72"/>
    </row>
    <row r="60" spans="1:10" s="180" customFormat="1" ht="21" customHeight="1">
      <c r="A60" s="69"/>
      <c r="B60" s="183"/>
      <c r="C60" s="70"/>
      <c r="D60" s="71"/>
      <c r="E60" s="70"/>
      <c r="F60" s="70"/>
      <c r="G60" s="70"/>
      <c r="H60" s="70"/>
      <c r="I60" s="70"/>
      <c r="J60" s="72"/>
    </row>
    <row r="61" spans="1:10" s="180" customFormat="1" ht="21" customHeight="1">
      <c r="A61" s="69"/>
      <c r="B61" s="183"/>
      <c r="C61" s="70"/>
      <c r="D61" s="71"/>
      <c r="E61" s="70"/>
      <c r="F61" s="70"/>
      <c r="G61" s="70"/>
      <c r="H61" s="70"/>
      <c r="I61" s="70"/>
      <c r="J61" s="72"/>
    </row>
    <row r="62" spans="1:10" s="180" customFormat="1" ht="21" customHeight="1">
      <c r="A62" s="73"/>
      <c r="B62" s="184"/>
      <c r="C62" s="74"/>
      <c r="D62" s="75"/>
      <c r="E62" s="74"/>
      <c r="F62" s="74"/>
      <c r="G62" s="74"/>
      <c r="H62" s="74"/>
      <c r="I62" s="74"/>
      <c r="J62" s="76"/>
    </row>
  </sheetData>
  <mergeCells count="10">
    <mergeCell ref="A1:I1"/>
    <mergeCell ref="A3:I3"/>
    <mergeCell ref="A5:A6"/>
    <mergeCell ref="B5:B6"/>
    <mergeCell ref="C5:C6"/>
    <mergeCell ref="D5:D6"/>
    <mergeCell ref="A4:J4"/>
    <mergeCell ref="E5:E6"/>
    <mergeCell ref="F5:I5"/>
    <mergeCell ref="J5:J6"/>
  </mergeCells>
  <printOptions horizontalCentered="1"/>
  <pageMargins left="0.7" right="0.7" top="0.25" bottom="0.75" header="0.3" footer="0.3"/>
  <pageSetup scale="8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58" r:id="rId4" name="Check Box 34">
              <controlPr defaultSize="0" autoFill="0" autoLine="0" autoPict="0">
                <anchor moveWithCells="1">
                  <from>
                    <xdr:col>8</xdr:col>
                    <xdr:colOff>762000</xdr:colOff>
                    <xdr:row>6</xdr:row>
                    <xdr:rowOff>22860</xdr:rowOff>
                  </from>
                  <to>
                    <xdr:col>9</xdr:col>
                    <xdr:colOff>251460</xdr:colOff>
                    <xdr:row>6</xdr:row>
                    <xdr:rowOff>236220</xdr:rowOff>
                  </to>
                </anchor>
              </controlPr>
            </control>
          </mc:Choice>
        </mc:AlternateContent>
        <mc:AlternateContent xmlns:mc="http://schemas.openxmlformats.org/markup-compatibility/2006">
          <mc:Choice Requires="x14">
            <control shapeId="1059" r:id="rId5" name="Check Box 35">
              <controlPr defaultSize="0" autoFill="0" autoLine="0" autoPict="0">
                <anchor moveWithCells="1">
                  <from>
                    <xdr:col>8</xdr:col>
                    <xdr:colOff>762000</xdr:colOff>
                    <xdr:row>7</xdr:row>
                    <xdr:rowOff>22860</xdr:rowOff>
                  </from>
                  <to>
                    <xdr:col>9</xdr:col>
                    <xdr:colOff>251460</xdr:colOff>
                    <xdr:row>7</xdr:row>
                    <xdr:rowOff>236220</xdr:rowOff>
                  </to>
                </anchor>
              </controlPr>
            </control>
          </mc:Choice>
        </mc:AlternateContent>
        <mc:AlternateContent xmlns:mc="http://schemas.openxmlformats.org/markup-compatibility/2006">
          <mc:Choice Requires="x14">
            <control shapeId="1060" r:id="rId6" name="Check Box 36">
              <controlPr defaultSize="0" autoFill="0" autoLine="0" autoPict="0">
                <anchor moveWithCells="1">
                  <from>
                    <xdr:col>8</xdr:col>
                    <xdr:colOff>762000</xdr:colOff>
                    <xdr:row>8</xdr:row>
                    <xdr:rowOff>22860</xdr:rowOff>
                  </from>
                  <to>
                    <xdr:col>9</xdr:col>
                    <xdr:colOff>251460</xdr:colOff>
                    <xdr:row>8</xdr:row>
                    <xdr:rowOff>236220</xdr:rowOff>
                  </to>
                </anchor>
              </controlPr>
            </control>
          </mc:Choice>
        </mc:AlternateContent>
        <mc:AlternateContent xmlns:mc="http://schemas.openxmlformats.org/markup-compatibility/2006">
          <mc:Choice Requires="x14">
            <control shapeId="1061" r:id="rId7" name="Check Box 37">
              <controlPr defaultSize="0" autoFill="0" autoLine="0" autoPict="0">
                <anchor moveWithCells="1">
                  <from>
                    <xdr:col>8</xdr:col>
                    <xdr:colOff>762000</xdr:colOff>
                    <xdr:row>9</xdr:row>
                    <xdr:rowOff>22860</xdr:rowOff>
                  </from>
                  <to>
                    <xdr:col>9</xdr:col>
                    <xdr:colOff>251460</xdr:colOff>
                    <xdr:row>9</xdr:row>
                    <xdr:rowOff>236220</xdr:rowOff>
                  </to>
                </anchor>
              </controlPr>
            </control>
          </mc:Choice>
        </mc:AlternateContent>
        <mc:AlternateContent xmlns:mc="http://schemas.openxmlformats.org/markup-compatibility/2006">
          <mc:Choice Requires="x14">
            <control shapeId="1062" r:id="rId8" name="Check Box 38">
              <controlPr defaultSize="0" autoFill="0" autoLine="0" autoPict="0">
                <anchor moveWithCells="1">
                  <from>
                    <xdr:col>8</xdr:col>
                    <xdr:colOff>762000</xdr:colOff>
                    <xdr:row>10</xdr:row>
                    <xdr:rowOff>22860</xdr:rowOff>
                  </from>
                  <to>
                    <xdr:col>9</xdr:col>
                    <xdr:colOff>251460</xdr:colOff>
                    <xdr:row>10</xdr:row>
                    <xdr:rowOff>236220</xdr:rowOff>
                  </to>
                </anchor>
              </controlPr>
            </control>
          </mc:Choice>
        </mc:AlternateContent>
        <mc:AlternateContent xmlns:mc="http://schemas.openxmlformats.org/markup-compatibility/2006">
          <mc:Choice Requires="x14">
            <control shapeId="1063" r:id="rId9" name="Check Box 39">
              <controlPr defaultSize="0" autoFill="0" autoLine="0" autoPict="0">
                <anchor moveWithCells="1">
                  <from>
                    <xdr:col>8</xdr:col>
                    <xdr:colOff>762000</xdr:colOff>
                    <xdr:row>11</xdr:row>
                    <xdr:rowOff>22860</xdr:rowOff>
                  </from>
                  <to>
                    <xdr:col>9</xdr:col>
                    <xdr:colOff>251460</xdr:colOff>
                    <xdr:row>11</xdr:row>
                    <xdr:rowOff>236220</xdr:rowOff>
                  </to>
                </anchor>
              </controlPr>
            </control>
          </mc:Choice>
        </mc:AlternateContent>
        <mc:AlternateContent xmlns:mc="http://schemas.openxmlformats.org/markup-compatibility/2006">
          <mc:Choice Requires="x14">
            <control shapeId="1064" r:id="rId10" name="Check Box 40">
              <controlPr defaultSize="0" autoFill="0" autoLine="0" autoPict="0">
                <anchor moveWithCells="1">
                  <from>
                    <xdr:col>8</xdr:col>
                    <xdr:colOff>762000</xdr:colOff>
                    <xdr:row>12</xdr:row>
                    <xdr:rowOff>22860</xdr:rowOff>
                  </from>
                  <to>
                    <xdr:col>9</xdr:col>
                    <xdr:colOff>251460</xdr:colOff>
                    <xdr:row>12</xdr:row>
                    <xdr:rowOff>236220</xdr:rowOff>
                  </to>
                </anchor>
              </controlPr>
            </control>
          </mc:Choice>
        </mc:AlternateContent>
        <mc:AlternateContent xmlns:mc="http://schemas.openxmlformats.org/markup-compatibility/2006">
          <mc:Choice Requires="x14">
            <control shapeId="1065" r:id="rId11" name="Check Box 41">
              <controlPr defaultSize="0" autoFill="0" autoLine="0" autoPict="0">
                <anchor moveWithCells="1">
                  <from>
                    <xdr:col>8</xdr:col>
                    <xdr:colOff>762000</xdr:colOff>
                    <xdr:row>13</xdr:row>
                    <xdr:rowOff>22860</xdr:rowOff>
                  </from>
                  <to>
                    <xdr:col>9</xdr:col>
                    <xdr:colOff>251460</xdr:colOff>
                    <xdr:row>13</xdr:row>
                    <xdr:rowOff>236220</xdr:rowOff>
                  </to>
                </anchor>
              </controlPr>
            </control>
          </mc:Choice>
        </mc:AlternateContent>
        <mc:AlternateContent xmlns:mc="http://schemas.openxmlformats.org/markup-compatibility/2006">
          <mc:Choice Requires="x14">
            <control shapeId="1066" r:id="rId12" name="Check Box 42">
              <controlPr defaultSize="0" autoFill="0" autoLine="0" autoPict="0">
                <anchor moveWithCells="1">
                  <from>
                    <xdr:col>8</xdr:col>
                    <xdr:colOff>762000</xdr:colOff>
                    <xdr:row>14</xdr:row>
                    <xdr:rowOff>22860</xdr:rowOff>
                  </from>
                  <to>
                    <xdr:col>9</xdr:col>
                    <xdr:colOff>251460</xdr:colOff>
                    <xdr:row>14</xdr:row>
                    <xdr:rowOff>236220</xdr:rowOff>
                  </to>
                </anchor>
              </controlPr>
            </control>
          </mc:Choice>
        </mc:AlternateContent>
        <mc:AlternateContent xmlns:mc="http://schemas.openxmlformats.org/markup-compatibility/2006">
          <mc:Choice Requires="x14">
            <control shapeId="1067" r:id="rId13" name="Check Box 43">
              <controlPr defaultSize="0" autoFill="0" autoLine="0" autoPict="0">
                <anchor moveWithCells="1">
                  <from>
                    <xdr:col>8</xdr:col>
                    <xdr:colOff>762000</xdr:colOff>
                    <xdr:row>15</xdr:row>
                    <xdr:rowOff>22860</xdr:rowOff>
                  </from>
                  <to>
                    <xdr:col>9</xdr:col>
                    <xdr:colOff>251460</xdr:colOff>
                    <xdr:row>15</xdr:row>
                    <xdr:rowOff>236220</xdr:rowOff>
                  </to>
                </anchor>
              </controlPr>
            </control>
          </mc:Choice>
        </mc:AlternateContent>
        <mc:AlternateContent xmlns:mc="http://schemas.openxmlformats.org/markup-compatibility/2006">
          <mc:Choice Requires="x14">
            <control shapeId="1068" r:id="rId14" name="Check Box 44">
              <controlPr defaultSize="0" autoFill="0" autoLine="0" autoPict="0">
                <anchor moveWithCells="1">
                  <from>
                    <xdr:col>8</xdr:col>
                    <xdr:colOff>762000</xdr:colOff>
                    <xdr:row>16</xdr:row>
                    <xdr:rowOff>22860</xdr:rowOff>
                  </from>
                  <to>
                    <xdr:col>9</xdr:col>
                    <xdr:colOff>251460</xdr:colOff>
                    <xdr:row>16</xdr:row>
                    <xdr:rowOff>236220</xdr:rowOff>
                  </to>
                </anchor>
              </controlPr>
            </control>
          </mc:Choice>
        </mc:AlternateContent>
        <mc:AlternateContent xmlns:mc="http://schemas.openxmlformats.org/markup-compatibility/2006">
          <mc:Choice Requires="x14">
            <control shapeId="1069" r:id="rId15" name="Check Box 45">
              <controlPr defaultSize="0" autoFill="0" autoLine="0" autoPict="0">
                <anchor moveWithCells="1">
                  <from>
                    <xdr:col>8</xdr:col>
                    <xdr:colOff>762000</xdr:colOff>
                    <xdr:row>17</xdr:row>
                    <xdr:rowOff>22860</xdr:rowOff>
                  </from>
                  <to>
                    <xdr:col>9</xdr:col>
                    <xdr:colOff>251460</xdr:colOff>
                    <xdr:row>17</xdr:row>
                    <xdr:rowOff>236220</xdr:rowOff>
                  </to>
                </anchor>
              </controlPr>
            </control>
          </mc:Choice>
        </mc:AlternateContent>
        <mc:AlternateContent xmlns:mc="http://schemas.openxmlformats.org/markup-compatibility/2006">
          <mc:Choice Requires="x14">
            <control shapeId="1070" r:id="rId16" name="Check Box 46">
              <controlPr defaultSize="0" autoFill="0" autoLine="0" autoPict="0">
                <anchor moveWithCells="1">
                  <from>
                    <xdr:col>8</xdr:col>
                    <xdr:colOff>762000</xdr:colOff>
                    <xdr:row>18</xdr:row>
                    <xdr:rowOff>22860</xdr:rowOff>
                  </from>
                  <to>
                    <xdr:col>9</xdr:col>
                    <xdr:colOff>251460</xdr:colOff>
                    <xdr:row>18</xdr:row>
                    <xdr:rowOff>236220</xdr:rowOff>
                  </to>
                </anchor>
              </controlPr>
            </control>
          </mc:Choice>
        </mc:AlternateContent>
        <mc:AlternateContent xmlns:mc="http://schemas.openxmlformats.org/markup-compatibility/2006">
          <mc:Choice Requires="x14">
            <control shapeId="1071" r:id="rId17" name="Check Box 47">
              <controlPr defaultSize="0" autoFill="0" autoLine="0" autoPict="0">
                <anchor moveWithCells="1">
                  <from>
                    <xdr:col>8</xdr:col>
                    <xdr:colOff>762000</xdr:colOff>
                    <xdr:row>19</xdr:row>
                    <xdr:rowOff>22860</xdr:rowOff>
                  </from>
                  <to>
                    <xdr:col>9</xdr:col>
                    <xdr:colOff>251460</xdr:colOff>
                    <xdr:row>19</xdr:row>
                    <xdr:rowOff>236220</xdr:rowOff>
                  </to>
                </anchor>
              </controlPr>
            </control>
          </mc:Choice>
        </mc:AlternateContent>
        <mc:AlternateContent xmlns:mc="http://schemas.openxmlformats.org/markup-compatibility/2006">
          <mc:Choice Requires="x14">
            <control shapeId="1072" r:id="rId18" name="Check Box 48">
              <controlPr defaultSize="0" autoFill="0" autoLine="0" autoPict="0">
                <anchor moveWithCells="1">
                  <from>
                    <xdr:col>8</xdr:col>
                    <xdr:colOff>762000</xdr:colOff>
                    <xdr:row>20</xdr:row>
                    <xdr:rowOff>22860</xdr:rowOff>
                  </from>
                  <to>
                    <xdr:col>9</xdr:col>
                    <xdr:colOff>251460</xdr:colOff>
                    <xdr:row>20</xdr:row>
                    <xdr:rowOff>236220</xdr:rowOff>
                  </to>
                </anchor>
              </controlPr>
            </control>
          </mc:Choice>
        </mc:AlternateContent>
        <mc:AlternateContent xmlns:mc="http://schemas.openxmlformats.org/markup-compatibility/2006">
          <mc:Choice Requires="x14">
            <control shapeId="1073" r:id="rId19" name="Check Box 49">
              <controlPr defaultSize="0" autoFill="0" autoLine="0" autoPict="0">
                <anchor moveWithCells="1">
                  <from>
                    <xdr:col>8</xdr:col>
                    <xdr:colOff>762000</xdr:colOff>
                    <xdr:row>21</xdr:row>
                    <xdr:rowOff>22860</xdr:rowOff>
                  </from>
                  <to>
                    <xdr:col>9</xdr:col>
                    <xdr:colOff>251460</xdr:colOff>
                    <xdr:row>21</xdr:row>
                    <xdr:rowOff>236220</xdr:rowOff>
                  </to>
                </anchor>
              </controlPr>
            </control>
          </mc:Choice>
        </mc:AlternateContent>
        <mc:AlternateContent xmlns:mc="http://schemas.openxmlformats.org/markup-compatibility/2006">
          <mc:Choice Requires="x14">
            <control shapeId="1074" r:id="rId20" name="Check Box 50">
              <controlPr defaultSize="0" autoFill="0" autoLine="0" autoPict="0">
                <anchor moveWithCells="1">
                  <from>
                    <xdr:col>8</xdr:col>
                    <xdr:colOff>762000</xdr:colOff>
                    <xdr:row>22</xdr:row>
                    <xdr:rowOff>22860</xdr:rowOff>
                  </from>
                  <to>
                    <xdr:col>9</xdr:col>
                    <xdr:colOff>251460</xdr:colOff>
                    <xdr:row>22</xdr:row>
                    <xdr:rowOff>236220</xdr:rowOff>
                  </to>
                </anchor>
              </controlPr>
            </control>
          </mc:Choice>
        </mc:AlternateContent>
        <mc:AlternateContent xmlns:mc="http://schemas.openxmlformats.org/markup-compatibility/2006">
          <mc:Choice Requires="x14">
            <control shapeId="1075" r:id="rId21" name="Check Box 51">
              <controlPr defaultSize="0" autoFill="0" autoLine="0" autoPict="0">
                <anchor moveWithCells="1">
                  <from>
                    <xdr:col>8</xdr:col>
                    <xdr:colOff>762000</xdr:colOff>
                    <xdr:row>23</xdr:row>
                    <xdr:rowOff>22860</xdr:rowOff>
                  </from>
                  <to>
                    <xdr:col>9</xdr:col>
                    <xdr:colOff>251460</xdr:colOff>
                    <xdr:row>23</xdr:row>
                    <xdr:rowOff>236220</xdr:rowOff>
                  </to>
                </anchor>
              </controlPr>
            </control>
          </mc:Choice>
        </mc:AlternateContent>
        <mc:AlternateContent xmlns:mc="http://schemas.openxmlformats.org/markup-compatibility/2006">
          <mc:Choice Requires="x14">
            <control shapeId="1076" r:id="rId22" name="Check Box 52">
              <controlPr defaultSize="0" autoFill="0" autoLine="0" autoPict="0">
                <anchor moveWithCells="1">
                  <from>
                    <xdr:col>8</xdr:col>
                    <xdr:colOff>762000</xdr:colOff>
                    <xdr:row>24</xdr:row>
                    <xdr:rowOff>22860</xdr:rowOff>
                  </from>
                  <to>
                    <xdr:col>9</xdr:col>
                    <xdr:colOff>251460</xdr:colOff>
                    <xdr:row>24</xdr:row>
                    <xdr:rowOff>236220</xdr:rowOff>
                  </to>
                </anchor>
              </controlPr>
            </control>
          </mc:Choice>
        </mc:AlternateContent>
        <mc:AlternateContent xmlns:mc="http://schemas.openxmlformats.org/markup-compatibility/2006">
          <mc:Choice Requires="x14">
            <control shapeId="1077" r:id="rId23" name="Check Box 53">
              <controlPr defaultSize="0" autoFill="0" autoLine="0" autoPict="0">
                <anchor moveWithCells="1">
                  <from>
                    <xdr:col>8</xdr:col>
                    <xdr:colOff>762000</xdr:colOff>
                    <xdr:row>25</xdr:row>
                    <xdr:rowOff>22860</xdr:rowOff>
                  </from>
                  <to>
                    <xdr:col>9</xdr:col>
                    <xdr:colOff>251460</xdr:colOff>
                    <xdr:row>25</xdr:row>
                    <xdr:rowOff>236220</xdr:rowOff>
                  </to>
                </anchor>
              </controlPr>
            </control>
          </mc:Choice>
        </mc:AlternateContent>
        <mc:AlternateContent xmlns:mc="http://schemas.openxmlformats.org/markup-compatibility/2006">
          <mc:Choice Requires="x14">
            <control shapeId="1078" r:id="rId24" name="Check Box 54">
              <controlPr defaultSize="0" autoFill="0" autoLine="0" autoPict="0">
                <anchor moveWithCells="1">
                  <from>
                    <xdr:col>8</xdr:col>
                    <xdr:colOff>762000</xdr:colOff>
                    <xdr:row>26</xdr:row>
                    <xdr:rowOff>22860</xdr:rowOff>
                  </from>
                  <to>
                    <xdr:col>9</xdr:col>
                    <xdr:colOff>251460</xdr:colOff>
                    <xdr:row>26</xdr:row>
                    <xdr:rowOff>236220</xdr:rowOff>
                  </to>
                </anchor>
              </controlPr>
            </control>
          </mc:Choice>
        </mc:AlternateContent>
        <mc:AlternateContent xmlns:mc="http://schemas.openxmlformats.org/markup-compatibility/2006">
          <mc:Choice Requires="x14">
            <control shapeId="1079" r:id="rId25" name="Check Box 55">
              <controlPr defaultSize="0" autoFill="0" autoLine="0" autoPict="0">
                <anchor moveWithCells="1">
                  <from>
                    <xdr:col>8</xdr:col>
                    <xdr:colOff>762000</xdr:colOff>
                    <xdr:row>27</xdr:row>
                    <xdr:rowOff>22860</xdr:rowOff>
                  </from>
                  <to>
                    <xdr:col>9</xdr:col>
                    <xdr:colOff>251460</xdr:colOff>
                    <xdr:row>27</xdr:row>
                    <xdr:rowOff>236220</xdr:rowOff>
                  </to>
                </anchor>
              </controlPr>
            </control>
          </mc:Choice>
        </mc:AlternateContent>
        <mc:AlternateContent xmlns:mc="http://schemas.openxmlformats.org/markup-compatibility/2006">
          <mc:Choice Requires="x14">
            <control shapeId="1080" r:id="rId26" name="Check Box 56">
              <controlPr defaultSize="0" autoFill="0" autoLine="0" autoPict="0">
                <anchor moveWithCells="1">
                  <from>
                    <xdr:col>8</xdr:col>
                    <xdr:colOff>762000</xdr:colOff>
                    <xdr:row>28</xdr:row>
                    <xdr:rowOff>22860</xdr:rowOff>
                  </from>
                  <to>
                    <xdr:col>9</xdr:col>
                    <xdr:colOff>251460</xdr:colOff>
                    <xdr:row>28</xdr:row>
                    <xdr:rowOff>236220</xdr:rowOff>
                  </to>
                </anchor>
              </controlPr>
            </control>
          </mc:Choice>
        </mc:AlternateContent>
        <mc:AlternateContent xmlns:mc="http://schemas.openxmlformats.org/markup-compatibility/2006">
          <mc:Choice Requires="x14">
            <control shapeId="1081" r:id="rId27" name="Check Box 57">
              <controlPr defaultSize="0" autoFill="0" autoLine="0" autoPict="0">
                <anchor moveWithCells="1">
                  <from>
                    <xdr:col>8</xdr:col>
                    <xdr:colOff>762000</xdr:colOff>
                    <xdr:row>29</xdr:row>
                    <xdr:rowOff>22860</xdr:rowOff>
                  </from>
                  <to>
                    <xdr:col>9</xdr:col>
                    <xdr:colOff>251460</xdr:colOff>
                    <xdr:row>29</xdr:row>
                    <xdr:rowOff>236220</xdr:rowOff>
                  </to>
                </anchor>
              </controlPr>
            </control>
          </mc:Choice>
        </mc:AlternateContent>
        <mc:AlternateContent xmlns:mc="http://schemas.openxmlformats.org/markup-compatibility/2006">
          <mc:Choice Requires="x14">
            <control shapeId="1082" r:id="rId28" name="Check Box 58">
              <controlPr defaultSize="0" autoFill="0" autoLine="0" autoPict="0">
                <anchor moveWithCells="1">
                  <from>
                    <xdr:col>8</xdr:col>
                    <xdr:colOff>762000</xdr:colOff>
                    <xdr:row>29</xdr:row>
                    <xdr:rowOff>22860</xdr:rowOff>
                  </from>
                  <to>
                    <xdr:col>9</xdr:col>
                    <xdr:colOff>251460</xdr:colOff>
                    <xdr:row>29</xdr:row>
                    <xdr:rowOff>236220</xdr:rowOff>
                  </to>
                </anchor>
              </controlPr>
            </control>
          </mc:Choice>
        </mc:AlternateContent>
        <mc:AlternateContent xmlns:mc="http://schemas.openxmlformats.org/markup-compatibility/2006">
          <mc:Choice Requires="x14">
            <control shapeId="1083" r:id="rId29" name="Check Box 59">
              <controlPr defaultSize="0" autoFill="0" autoLine="0" autoPict="0">
                <anchor moveWithCells="1">
                  <from>
                    <xdr:col>8</xdr:col>
                    <xdr:colOff>762000</xdr:colOff>
                    <xdr:row>30</xdr:row>
                    <xdr:rowOff>22860</xdr:rowOff>
                  </from>
                  <to>
                    <xdr:col>9</xdr:col>
                    <xdr:colOff>251460</xdr:colOff>
                    <xdr:row>30</xdr:row>
                    <xdr:rowOff>236220</xdr:rowOff>
                  </to>
                </anchor>
              </controlPr>
            </control>
          </mc:Choice>
        </mc:AlternateContent>
        <mc:AlternateContent xmlns:mc="http://schemas.openxmlformats.org/markup-compatibility/2006">
          <mc:Choice Requires="x14">
            <control shapeId="1084" r:id="rId30" name="Check Box 60">
              <controlPr defaultSize="0" autoFill="0" autoLine="0" autoPict="0">
                <anchor moveWithCells="1">
                  <from>
                    <xdr:col>8</xdr:col>
                    <xdr:colOff>762000</xdr:colOff>
                    <xdr:row>30</xdr:row>
                    <xdr:rowOff>22860</xdr:rowOff>
                  </from>
                  <to>
                    <xdr:col>9</xdr:col>
                    <xdr:colOff>251460</xdr:colOff>
                    <xdr:row>30</xdr:row>
                    <xdr:rowOff>236220</xdr:rowOff>
                  </to>
                </anchor>
              </controlPr>
            </control>
          </mc:Choice>
        </mc:AlternateContent>
        <mc:AlternateContent xmlns:mc="http://schemas.openxmlformats.org/markup-compatibility/2006">
          <mc:Choice Requires="x14">
            <control shapeId="1085" r:id="rId31" name="Check Box 61">
              <controlPr defaultSize="0" autoFill="0" autoLine="0" autoPict="0">
                <anchor moveWithCells="1">
                  <from>
                    <xdr:col>8</xdr:col>
                    <xdr:colOff>762000</xdr:colOff>
                    <xdr:row>31</xdr:row>
                    <xdr:rowOff>22860</xdr:rowOff>
                  </from>
                  <to>
                    <xdr:col>9</xdr:col>
                    <xdr:colOff>251460</xdr:colOff>
                    <xdr:row>31</xdr:row>
                    <xdr:rowOff>236220</xdr:rowOff>
                  </to>
                </anchor>
              </controlPr>
            </control>
          </mc:Choice>
        </mc:AlternateContent>
        <mc:AlternateContent xmlns:mc="http://schemas.openxmlformats.org/markup-compatibility/2006">
          <mc:Choice Requires="x14">
            <control shapeId="1086" r:id="rId32" name="Check Box 62">
              <controlPr defaultSize="0" autoFill="0" autoLine="0" autoPict="0">
                <anchor moveWithCells="1">
                  <from>
                    <xdr:col>8</xdr:col>
                    <xdr:colOff>762000</xdr:colOff>
                    <xdr:row>31</xdr:row>
                    <xdr:rowOff>22860</xdr:rowOff>
                  </from>
                  <to>
                    <xdr:col>9</xdr:col>
                    <xdr:colOff>251460</xdr:colOff>
                    <xdr:row>31</xdr:row>
                    <xdr:rowOff>236220</xdr:rowOff>
                  </to>
                </anchor>
              </controlPr>
            </control>
          </mc:Choice>
        </mc:AlternateContent>
        <mc:AlternateContent xmlns:mc="http://schemas.openxmlformats.org/markup-compatibility/2006">
          <mc:Choice Requires="x14">
            <control shapeId="1087" r:id="rId33" name="Check Box 63">
              <controlPr defaultSize="0" autoFill="0" autoLine="0" autoPict="0">
                <anchor moveWithCells="1">
                  <from>
                    <xdr:col>8</xdr:col>
                    <xdr:colOff>762000</xdr:colOff>
                    <xdr:row>32</xdr:row>
                    <xdr:rowOff>22860</xdr:rowOff>
                  </from>
                  <to>
                    <xdr:col>9</xdr:col>
                    <xdr:colOff>251460</xdr:colOff>
                    <xdr:row>32</xdr:row>
                    <xdr:rowOff>236220</xdr:rowOff>
                  </to>
                </anchor>
              </controlPr>
            </control>
          </mc:Choice>
        </mc:AlternateContent>
        <mc:AlternateContent xmlns:mc="http://schemas.openxmlformats.org/markup-compatibility/2006">
          <mc:Choice Requires="x14">
            <control shapeId="1088" r:id="rId34" name="Check Box 64">
              <controlPr defaultSize="0" autoFill="0" autoLine="0" autoPict="0">
                <anchor moveWithCells="1">
                  <from>
                    <xdr:col>8</xdr:col>
                    <xdr:colOff>762000</xdr:colOff>
                    <xdr:row>32</xdr:row>
                    <xdr:rowOff>22860</xdr:rowOff>
                  </from>
                  <to>
                    <xdr:col>9</xdr:col>
                    <xdr:colOff>251460</xdr:colOff>
                    <xdr:row>32</xdr:row>
                    <xdr:rowOff>236220</xdr:rowOff>
                  </to>
                </anchor>
              </controlPr>
            </control>
          </mc:Choice>
        </mc:AlternateContent>
        <mc:AlternateContent xmlns:mc="http://schemas.openxmlformats.org/markup-compatibility/2006">
          <mc:Choice Requires="x14">
            <control shapeId="1089" r:id="rId35" name="Check Box 65">
              <controlPr defaultSize="0" autoFill="0" autoLine="0" autoPict="0">
                <anchor moveWithCells="1">
                  <from>
                    <xdr:col>8</xdr:col>
                    <xdr:colOff>762000</xdr:colOff>
                    <xdr:row>35</xdr:row>
                    <xdr:rowOff>22860</xdr:rowOff>
                  </from>
                  <to>
                    <xdr:col>9</xdr:col>
                    <xdr:colOff>251460</xdr:colOff>
                    <xdr:row>35</xdr:row>
                    <xdr:rowOff>236220</xdr:rowOff>
                  </to>
                </anchor>
              </controlPr>
            </control>
          </mc:Choice>
        </mc:AlternateContent>
        <mc:AlternateContent xmlns:mc="http://schemas.openxmlformats.org/markup-compatibility/2006">
          <mc:Choice Requires="x14">
            <control shapeId="1090" r:id="rId36" name="Check Box 66">
              <controlPr defaultSize="0" autoFill="0" autoLine="0" autoPict="0">
                <anchor moveWithCells="1">
                  <from>
                    <xdr:col>8</xdr:col>
                    <xdr:colOff>762000</xdr:colOff>
                    <xdr:row>35</xdr:row>
                    <xdr:rowOff>22860</xdr:rowOff>
                  </from>
                  <to>
                    <xdr:col>9</xdr:col>
                    <xdr:colOff>251460</xdr:colOff>
                    <xdr:row>35</xdr:row>
                    <xdr:rowOff>236220</xdr:rowOff>
                  </to>
                </anchor>
              </controlPr>
            </control>
          </mc:Choice>
        </mc:AlternateContent>
        <mc:AlternateContent xmlns:mc="http://schemas.openxmlformats.org/markup-compatibility/2006">
          <mc:Choice Requires="x14">
            <control shapeId="1091" r:id="rId37" name="Check Box 67">
              <controlPr defaultSize="0" autoFill="0" autoLine="0" autoPict="0">
                <anchor moveWithCells="1">
                  <from>
                    <xdr:col>8</xdr:col>
                    <xdr:colOff>762000</xdr:colOff>
                    <xdr:row>36</xdr:row>
                    <xdr:rowOff>0</xdr:rowOff>
                  </from>
                  <to>
                    <xdr:col>9</xdr:col>
                    <xdr:colOff>251460</xdr:colOff>
                    <xdr:row>36</xdr:row>
                    <xdr:rowOff>213360</xdr:rowOff>
                  </to>
                </anchor>
              </controlPr>
            </control>
          </mc:Choice>
        </mc:AlternateContent>
        <mc:AlternateContent xmlns:mc="http://schemas.openxmlformats.org/markup-compatibility/2006">
          <mc:Choice Requires="x14">
            <control shapeId="1092" r:id="rId38" name="Check Box 68">
              <controlPr defaultSize="0" autoFill="0" autoLine="0" autoPict="0">
                <anchor moveWithCells="1">
                  <from>
                    <xdr:col>8</xdr:col>
                    <xdr:colOff>762000</xdr:colOff>
                    <xdr:row>36</xdr:row>
                    <xdr:rowOff>0</xdr:rowOff>
                  </from>
                  <to>
                    <xdr:col>9</xdr:col>
                    <xdr:colOff>251460</xdr:colOff>
                    <xdr:row>36</xdr:row>
                    <xdr:rowOff>213360</xdr:rowOff>
                  </to>
                </anchor>
              </controlPr>
            </control>
          </mc:Choice>
        </mc:AlternateContent>
        <mc:AlternateContent xmlns:mc="http://schemas.openxmlformats.org/markup-compatibility/2006">
          <mc:Choice Requires="x14">
            <control shapeId="1093" r:id="rId39" name="Check Box 69">
              <controlPr defaultSize="0" autoFill="0" autoLine="0" autoPict="0">
                <anchor moveWithCells="1">
                  <from>
                    <xdr:col>8</xdr:col>
                    <xdr:colOff>762000</xdr:colOff>
                    <xdr:row>36</xdr:row>
                    <xdr:rowOff>22860</xdr:rowOff>
                  </from>
                  <to>
                    <xdr:col>9</xdr:col>
                    <xdr:colOff>251460</xdr:colOff>
                    <xdr:row>36</xdr:row>
                    <xdr:rowOff>236220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00FF"/>
  </sheetPr>
  <dimension ref="A1:K138"/>
  <sheetViews>
    <sheetView showGridLines="0" showRuler="0" defaultGridColor="0" colorId="9" zoomScaleNormal="100" workbookViewId="0">
      <selection activeCell="E5" sqref="E5:K5"/>
    </sheetView>
  </sheetViews>
  <sheetFormatPr defaultColWidth="7.5546875" defaultRowHeight="14.4"/>
  <cols>
    <col min="1" max="4" width="2.5546875" style="58" customWidth="1"/>
    <col min="5" max="8" width="15.109375" style="58" customWidth="1"/>
    <col min="9" max="9" width="10.33203125" style="59" customWidth="1"/>
    <col min="10" max="10" width="17.44140625" style="60" customWidth="1"/>
    <col min="11" max="11" width="20.6640625" style="58" customWidth="1"/>
    <col min="12" max="16384" width="7.5546875" style="58"/>
  </cols>
  <sheetData>
    <row r="1" spans="1:11" ht="28.95" customHeight="1" thickBot="1">
      <c r="A1" s="272" t="s">
        <v>93</v>
      </c>
      <c r="B1" s="273"/>
      <c r="C1" s="273"/>
      <c r="D1" s="273"/>
      <c r="E1" s="273"/>
      <c r="F1" s="273"/>
      <c r="G1" s="273"/>
      <c r="H1" s="273"/>
      <c r="I1" s="273"/>
      <c r="J1" s="273"/>
      <c r="K1" s="274"/>
    </row>
    <row r="2" spans="1:11" ht="18" customHeight="1">
      <c r="A2" s="65"/>
      <c r="B2" s="65"/>
      <c r="C2" s="65"/>
      <c r="D2" s="65"/>
      <c r="E2" s="65"/>
      <c r="F2" s="65"/>
      <c r="G2" s="65"/>
      <c r="H2" s="65"/>
      <c r="I2" s="65"/>
      <c r="J2" s="65"/>
      <c r="K2" s="65"/>
    </row>
    <row r="3" spans="1:11" ht="29.25" customHeight="1">
      <c r="A3" s="309" t="s">
        <v>137</v>
      </c>
      <c r="B3" s="309"/>
      <c r="C3" s="309"/>
      <c r="D3" s="309"/>
      <c r="E3" s="309"/>
      <c r="F3" s="309"/>
      <c r="G3" s="309"/>
      <c r="H3" s="309"/>
      <c r="I3" s="309"/>
      <c r="J3" s="309"/>
      <c r="K3" s="309"/>
    </row>
    <row r="4" spans="1:11" s="25" customFormat="1" ht="18" customHeight="1">
      <c r="B4" s="26"/>
      <c r="C4" s="278" t="s">
        <v>18</v>
      </c>
      <c r="D4" s="278"/>
      <c r="E4" s="278"/>
      <c r="F4" s="278"/>
      <c r="G4" s="278"/>
      <c r="H4" s="278"/>
      <c r="I4" s="278"/>
      <c r="J4" s="278"/>
      <c r="K4" s="278"/>
    </row>
    <row r="5" spans="1:11" s="16" customFormat="1" ht="49.2" customHeight="1">
      <c r="A5" s="27"/>
      <c r="B5" s="27"/>
      <c r="C5" s="27"/>
      <c r="D5" s="28"/>
      <c r="E5" s="276" t="s">
        <v>142</v>
      </c>
      <c r="F5" s="277"/>
      <c r="G5" s="277"/>
      <c r="H5" s="277"/>
      <c r="I5" s="277"/>
      <c r="J5" s="277"/>
      <c r="K5" s="277"/>
    </row>
    <row r="6" spans="1:11" ht="18" customHeight="1">
      <c r="A6" s="29"/>
      <c r="B6" s="29"/>
      <c r="C6" s="29"/>
      <c r="D6" s="29"/>
      <c r="E6" s="29"/>
      <c r="F6" s="29"/>
      <c r="G6" s="29"/>
      <c r="H6" s="29"/>
      <c r="I6" s="29"/>
      <c r="J6" s="29"/>
      <c r="K6" s="29"/>
    </row>
    <row r="7" spans="1:11" ht="30.75" customHeight="1">
      <c r="A7" s="303" t="s">
        <v>8</v>
      </c>
      <c r="B7" s="303"/>
      <c r="C7" s="303"/>
      <c r="D7" s="303"/>
      <c r="E7" s="303"/>
      <c r="F7" s="304"/>
      <c r="G7" s="304"/>
      <c r="H7" s="304"/>
      <c r="I7" s="304"/>
      <c r="J7" s="304"/>
      <c r="K7" s="304"/>
    </row>
    <row r="8" spans="1:11" ht="18" customHeight="1">
      <c r="A8" s="29"/>
      <c r="B8" s="29"/>
      <c r="C8" s="29"/>
      <c r="D8" s="29"/>
      <c r="E8" s="29"/>
      <c r="F8" s="29"/>
      <c r="G8" s="29"/>
      <c r="H8" s="29"/>
      <c r="I8" s="29"/>
      <c r="J8" s="29"/>
      <c r="K8" s="29"/>
    </row>
    <row r="9" spans="1:11" ht="24" customHeight="1">
      <c r="A9" s="303" t="s">
        <v>47</v>
      </c>
      <c r="B9" s="303"/>
      <c r="C9" s="303"/>
      <c r="D9" s="303"/>
      <c r="E9" s="303"/>
      <c r="F9" s="269"/>
      <c r="G9" s="269"/>
      <c r="H9" s="269"/>
      <c r="I9" s="269"/>
      <c r="J9" s="269"/>
      <c r="K9" s="269"/>
    </row>
    <row r="10" spans="1:11" ht="24" customHeight="1">
      <c r="A10" s="270" t="s">
        <v>48</v>
      </c>
      <c r="B10" s="270"/>
      <c r="C10" s="270"/>
      <c r="D10" s="270"/>
      <c r="E10" s="270"/>
      <c r="F10" s="142"/>
      <c r="G10" s="66"/>
      <c r="H10" s="66"/>
      <c r="I10" s="66"/>
      <c r="J10" s="66"/>
      <c r="K10" s="66"/>
    </row>
    <row r="11" spans="1:11" s="16" customFormat="1" ht="18" customHeight="1">
      <c r="A11" s="267"/>
      <c r="B11" s="267"/>
      <c r="C11" s="267"/>
      <c r="D11" s="267"/>
      <c r="E11" s="267"/>
      <c r="F11" s="267"/>
      <c r="G11" s="267"/>
      <c r="H11" s="267"/>
      <c r="I11" s="267"/>
      <c r="J11" s="267"/>
      <c r="K11" s="267"/>
    </row>
    <row r="12" spans="1:11" s="16" customFormat="1" ht="18" customHeight="1">
      <c r="A12" s="251" t="s">
        <v>11</v>
      </c>
      <c r="B12" s="251"/>
      <c r="C12" s="251"/>
      <c r="D12" s="251"/>
      <c r="E12" s="251"/>
      <c r="F12" s="271" t="s">
        <v>101</v>
      </c>
      <c r="G12" s="271"/>
      <c r="H12" s="271"/>
      <c r="I12" s="271"/>
      <c r="J12" s="271"/>
      <c r="K12" s="271"/>
    </row>
    <row r="13" spans="1:11" s="16" customFormat="1" ht="18" customHeight="1">
      <c r="A13" s="30"/>
      <c r="B13" s="30"/>
      <c r="C13" s="30"/>
      <c r="D13" s="30"/>
      <c r="E13" s="15"/>
      <c r="F13" s="15"/>
      <c r="G13" s="15"/>
      <c r="H13" s="15"/>
      <c r="I13" s="31"/>
      <c r="J13" s="32"/>
      <c r="K13" s="15"/>
    </row>
    <row r="14" spans="1:11" s="16" customFormat="1" ht="27.6" customHeight="1">
      <c r="A14" s="15"/>
      <c r="B14" s="15"/>
      <c r="C14" s="15"/>
      <c r="D14" s="15"/>
      <c r="E14" s="264" t="s">
        <v>12</v>
      </c>
      <c r="F14" s="264"/>
      <c r="G14" s="143"/>
      <c r="H14" s="264" t="s">
        <v>16</v>
      </c>
      <c r="I14" s="264"/>
      <c r="J14" s="143"/>
      <c r="K14" s="15"/>
    </row>
    <row r="15" spans="1:11" s="16" customFormat="1" ht="27.6" customHeight="1">
      <c r="A15" s="15"/>
      <c r="B15" s="15"/>
      <c r="C15" s="15"/>
      <c r="D15" s="33"/>
      <c r="E15" s="264" t="s">
        <v>13</v>
      </c>
      <c r="F15" s="264"/>
      <c r="G15" s="143"/>
      <c r="H15" s="264" t="s">
        <v>17</v>
      </c>
      <c r="I15" s="264"/>
      <c r="J15" s="143"/>
      <c r="K15" s="15"/>
    </row>
    <row r="16" spans="1:11" s="16" customFormat="1" ht="27.6" customHeight="1">
      <c r="A16" s="15"/>
      <c r="B16" s="15"/>
      <c r="C16" s="15"/>
      <c r="D16" s="15"/>
      <c r="E16" s="264" t="s">
        <v>14</v>
      </c>
      <c r="F16" s="264"/>
      <c r="G16" s="143"/>
      <c r="H16" s="141" t="s">
        <v>42</v>
      </c>
      <c r="I16" s="266"/>
      <c r="J16" s="266"/>
      <c r="K16" s="266"/>
    </row>
    <row r="17" spans="1:11" s="16" customFormat="1" ht="36.6" customHeight="1">
      <c r="A17" s="15"/>
      <c r="B17" s="15"/>
      <c r="C17" s="15"/>
      <c r="D17" s="15"/>
      <c r="E17" s="265" t="s">
        <v>40</v>
      </c>
      <c r="F17" s="265"/>
      <c r="G17" s="263"/>
      <c r="H17" s="263"/>
      <c r="I17" s="263"/>
      <c r="J17" s="263"/>
      <c r="K17" s="263"/>
    </row>
    <row r="18" spans="1:11" s="155" customFormat="1" ht="18" customHeight="1">
      <c r="A18" s="34"/>
      <c r="B18" s="34"/>
      <c r="C18" s="34"/>
      <c r="D18" s="34"/>
      <c r="E18" s="35"/>
      <c r="F18" s="35"/>
      <c r="G18" s="36"/>
      <c r="H18" s="36"/>
      <c r="I18" s="36"/>
      <c r="J18" s="36"/>
      <c r="K18" s="36"/>
    </row>
    <row r="19" spans="1:11" s="16" customFormat="1" ht="18" customHeight="1">
      <c r="A19" s="251" t="s">
        <v>102</v>
      </c>
      <c r="B19" s="251"/>
      <c r="C19" s="251"/>
      <c r="D19" s="251"/>
      <c r="E19" s="251"/>
      <c r="F19" s="251"/>
      <c r="G19" s="251"/>
      <c r="H19" s="251"/>
      <c r="I19" s="251"/>
      <c r="J19" s="251"/>
      <c r="K19" s="251"/>
    </row>
    <row r="20" spans="1:11" s="16" customFormat="1" ht="334.95" customHeight="1">
      <c r="A20" s="15"/>
      <c r="B20" s="15"/>
      <c r="C20" s="15"/>
      <c r="D20" s="15"/>
      <c r="E20" s="263"/>
      <c r="F20" s="263"/>
      <c r="G20" s="263"/>
      <c r="H20" s="263"/>
      <c r="I20" s="263"/>
      <c r="J20" s="263"/>
      <c r="K20" s="263"/>
    </row>
    <row r="21" spans="1:11" s="16" customFormat="1" ht="18" customHeight="1" thickBot="1">
      <c r="A21" s="30"/>
      <c r="B21" s="30"/>
      <c r="C21" s="30"/>
      <c r="D21" s="30"/>
      <c r="E21" s="119"/>
      <c r="F21" s="119"/>
      <c r="G21" s="119"/>
      <c r="H21" s="119"/>
      <c r="I21" s="119"/>
      <c r="J21" s="119"/>
      <c r="K21" s="119"/>
    </row>
    <row r="22" spans="1:11" s="16" customFormat="1" ht="20.85" customHeight="1" thickBot="1">
      <c r="A22" s="15"/>
      <c r="B22" s="153"/>
      <c r="C22" s="154"/>
      <c r="D22" s="154"/>
      <c r="E22" s="260" t="s">
        <v>43</v>
      </c>
      <c r="F22" s="260"/>
      <c r="G22" s="260"/>
      <c r="H22" s="260"/>
      <c r="I22" s="260"/>
      <c r="J22" s="260"/>
      <c r="K22" s="261"/>
    </row>
    <row r="23" spans="1:11" s="16" customFormat="1" ht="15" customHeight="1">
      <c r="A23" s="15"/>
      <c r="B23" s="15"/>
      <c r="C23" s="15"/>
      <c r="D23" s="15"/>
      <c r="E23" s="262"/>
      <c r="F23" s="262"/>
      <c r="G23" s="262"/>
      <c r="H23" s="262"/>
      <c r="I23" s="262"/>
      <c r="J23" s="262"/>
      <c r="K23" s="262"/>
    </row>
    <row r="24" spans="1:11" s="16" customFormat="1" ht="30.6" customHeight="1">
      <c r="A24" s="251" t="s">
        <v>108</v>
      </c>
      <c r="B24" s="251"/>
      <c r="C24" s="251"/>
      <c r="D24" s="251"/>
      <c r="E24" s="251"/>
      <c r="F24" s="251"/>
      <c r="G24" s="251"/>
      <c r="H24" s="251"/>
      <c r="I24" s="251"/>
      <c r="J24" s="251"/>
      <c r="K24" s="251"/>
    </row>
    <row r="25" spans="1:11" s="16" customFormat="1" ht="23.4" customHeight="1">
      <c r="A25" s="65"/>
      <c r="B25" s="65"/>
      <c r="C25" s="65"/>
      <c r="D25" s="65"/>
      <c r="E25" s="263"/>
      <c r="F25" s="263"/>
      <c r="G25" s="263"/>
      <c r="H25" s="263"/>
      <c r="I25" s="263"/>
      <c r="J25" s="263"/>
      <c r="K25" s="263"/>
    </row>
    <row r="26" spans="1:11" s="16" customFormat="1" ht="23.4" customHeight="1">
      <c r="A26" s="65"/>
      <c r="B26" s="65"/>
      <c r="C26" s="65"/>
      <c r="D26" s="65"/>
      <c r="E26" s="263"/>
      <c r="F26" s="263"/>
      <c r="G26" s="263"/>
      <c r="H26" s="263"/>
      <c r="I26" s="263"/>
      <c r="J26" s="263"/>
      <c r="K26" s="263"/>
    </row>
    <row r="27" spans="1:11" s="16" customFormat="1" ht="23.4" customHeight="1">
      <c r="A27" s="65"/>
      <c r="B27" s="65"/>
      <c r="C27" s="65"/>
      <c r="D27" s="65"/>
      <c r="E27" s="263"/>
      <c r="F27" s="263"/>
      <c r="G27" s="263"/>
      <c r="H27" s="263"/>
      <c r="I27" s="263"/>
      <c r="J27" s="263"/>
      <c r="K27" s="263"/>
    </row>
    <row r="28" spans="1:11" s="16" customFormat="1" ht="23.4" customHeight="1">
      <c r="A28" s="65"/>
      <c r="B28" s="65"/>
      <c r="C28" s="65"/>
      <c r="D28" s="65"/>
      <c r="E28" s="263"/>
      <c r="F28" s="263"/>
      <c r="G28" s="263"/>
      <c r="H28" s="263"/>
      <c r="I28" s="263"/>
      <c r="J28" s="263"/>
      <c r="K28" s="263"/>
    </row>
    <row r="29" spans="1:11" s="16" customFormat="1" ht="23.4" customHeight="1">
      <c r="A29" s="65"/>
      <c r="B29" s="65"/>
      <c r="C29" s="65"/>
      <c r="D29" s="65"/>
      <c r="E29" s="263"/>
      <c r="F29" s="263"/>
      <c r="G29" s="263"/>
      <c r="H29" s="263"/>
      <c r="I29" s="263"/>
      <c r="J29" s="263"/>
      <c r="K29" s="263"/>
    </row>
    <row r="30" spans="1:11" s="16" customFormat="1" ht="23.4" customHeight="1">
      <c r="A30" s="65"/>
      <c r="B30" s="65"/>
      <c r="C30" s="65"/>
      <c r="D30" s="65"/>
      <c r="E30" s="263"/>
      <c r="F30" s="263"/>
      <c r="G30" s="263"/>
      <c r="H30" s="263"/>
      <c r="I30" s="263"/>
      <c r="J30" s="263"/>
      <c r="K30" s="263"/>
    </row>
    <row r="31" spans="1:11" s="16" customFormat="1" ht="18" customHeight="1">
      <c r="A31" s="65"/>
      <c r="B31" s="65"/>
      <c r="C31" s="65"/>
      <c r="D31" s="65"/>
      <c r="E31" s="65"/>
      <c r="F31" s="65"/>
      <c r="G31" s="65"/>
      <c r="H31" s="65"/>
      <c r="I31" s="65"/>
      <c r="J31" s="65"/>
      <c r="K31" s="65"/>
    </row>
    <row r="32" spans="1:11" s="16" customFormat="1" ht="18" customHeight="1">
      <c r="A32" s="251" t="s">
        <v>58</v>
      </c>
      <c r="B32" s="251"/>
      <c r="C32" s="251"/>
      <c r="D32" s="251"/>
      <c r="E32" s="251"/>
      <c r="F32" s="251"/>
      <c r="G32" s="251"/>
      <c r="H32" s="251"/>
      <c r="I32" s="251"/>
      <c r="J32" s="251"/>
      <c r="K32" s="251"/>
    </row>
    <row r="33" spans="1:11" s="16" customFormat="1" ht="30" customHeight="1">
      <c r="A33" s="65"/>
      <c r="B33" s="65"/>
      <c r="C33" s="65"/>
      <c r="D33" s="65"/>
      <c r="E33" s="152" t="s">
        <v>27</v>
      </c>
      <c r="F33" s="152" t="s">
        <v>23</v>
      </c>
      <c r="G33" s="152" t="s">
        <v>24</v>
      </c>
      <c r="H33" s="152" t="s">
        <v>57</v>
      </c>
      <c r="I33" s="152" t="s">
        <v>25</v>
      </c>
      <c r="J33" s="152" t="s">
        <v>26</v>
      </c>
      <c r="K33" s="152" t="s">
        <v>28</v>
      </c>
    </row>
    <row r="34" spans="1:11" s="16" customFormat="1" ht="25.95" customHeight="1">
      <c r="A34" s="65"/>
      <c r="B34" s="279" t="s">
        <v>103</v>
      </c>
      <c r="C34" s="279"/>
      <c r="D34" s="279"/>
      <c r="E34" s="150"/>
      <c r="F34" s="151"/>
      <c r="G34" s="151"/>
      <c r="H34" s="151"/>
      <c r="I34" s="151"/>
      <c r="J34" s="151"/>
      <c r="K34" s="151"/>
    </row>
    <row r="35" spans="1:11" s="16" customFormat="1" ht="25.95" customHeight="1">
      <c r="A35" s="65"/>
      <c r="B35" s="279" t="s">
        <v>29</v>
      </c>
      <c r="C35" s="279"/>
      <c r="D35" s="279"/>
      <c r="E35" s="149"/>
      <c r="F35" s="144"/>
      <c r="G35" s="144"/>
      <c r="H35" s="144"/>
      <c r="I35" s="144"/>
      <c r="J35" s="144"/>
      <c r="K35" s="144"/>
    </row>
    <row r="36" spans="1:11" s="25" customFormat="1" ht="13.2" customHeight="1">
      <c r="A36" s="18"/>
      <c r="B36" s="97"/>
      <c r="C36" s="97"/>
      <c r="D36" s="97"/>
      <c r="E36" s="156"/>
      <c r="F36" s="156"/>
      <c r="G36" s="156"/>
      <c r="H36" s="156"/>
      <c r="I36" s="156"/>
      <c r="J36" s="156"/>
      <c r="K36" s="156"/>
    </row>
    <row r="37" spans="1:11" s="16" customFormat="1" ht="42.6" customHeight="1">
      <c r="A37" s="65"/>
      <c r="B37" s="280" t="s">
        <v>56</v>
      </c>
      <c r="C37" s="280"/>
      <c r="D37" s="280"/>
      <c r="E37" s="280"/>
      <c r="F37" s="259"/>
      <c r="G37" s="259"/>
      <c r="H37" s="259"/>
      <c r="I37" s="259"/>
      <c r="J37" s="259"/>
      <c r="K37" s="259"/>
    </row>
    <row r="38" spans="1:11" s="16" customFormat="1" ht="18" customHeight="1">
      <c r="A38" s="65"/>
      <c r="B38" s="65"/>
      <c r="C38" s="65"/>
      <c r="D38" s="65"/>
      <c r="E38" s="65"/>
      <c r="F38" s="65"/>
      <c r="G38" s="65"/>
      <c r="H38" s="65"/>
      <c r="I38" s="65"/>
      <c r="J38" s="65"/>
      <c r="K38" s="65"/>
    </row>
    <row r="39" spans="1:11" s="16" customFormat="1" ht="18" customHeight="1">
      <c r="A39" s="251" t="s">
        <v>104</v>
      </c>
      <c r="B39" s="251"/>
      <c r="C39" s="251"/>
      <c r="D39" s="251"/>
      <c r="E39" s="251"/>
      <c r="F39" s="251"/>
      <c r="G39" s="251"/>
      <c r="H39" s="251"/>
      <c r="I39" s="251"/>
      <c r="J39" s="251"/>
      <c r="K39" s="251"/>
    </row>
    <row r="40" spans="1:11" s="16" customFormat="1" ht="127.2" customHeight="1">
      <c r="A40" s="65"/>
      <c r="B40" s="65"/>
      <c r="C40" s="65"/>
      <c r="D40" s="17"/>
      <c r="E40" s="263"/>
      <c r="F40" s="263"/>
      <c r="G40" s="263"/>
      <c r="H40" s="263"/>
      <c r="I40" s="263"/>
      <c r="J40" s="263"/>
      <c r="K40" s="263"/>
    </row>
    <row r="41" spans="1:11" s="16" customFormat="1" ht="18" customHeight="1">
      <c r="A41" s="65"/>
      <c r="B41" s="65"/>
      <c r="C41" s="65"/>
      <c r="D41" s="65"/>
      <c r="E41" s="65"/>
      <c r="F41" s="65"/>
      <c r="G41" s="65"/>
      <c r="H41" s="65"/>
      <c r="I41" s="65"/>
      <c r="J41" s="65"/>
      <c r="K41" s="65"/>
    </row>
    <row r="42" spans="1:11" s="16" customFormat="1" ht="18" customHeight="1">
      <c r="A42" s="251" t="s">
        <v>105</v>
      </c>
      <c r="B42" s="251"/>
      <c r="C42" s="251"/>
      <c r="D42" s="251"/>
      <c r="E42" s="251"/>
      <c r="F42" s="251"/>
      <c r="G42" s="251"/>
      <c r="H42" s="251"/>
      <c r="I42" s="251"/>
      <c r="J42" s="251"/>
      <c r="K42" s="251"/>
    </row>
    <row r="43" spans="1:11" s="16" customFormat="1" ht="127.2" customHeight="1">
      <c r="A43" s="65"/>
      <c r="B43" s="65"/>
      <c r="C43" s="65"/>
      <c r="D43" s="17"/>
      <c r="E43" s="263"/>
      <c r="F43" s="263"/>
      <c r="G43" s="263"/>
      <c r="H43" s="263"/>
      <c r="I43" s="263"/>
      <c r="J43" s="263"/>
      <c r="K43" s="263"/>
    </row>
    <row r="44" spans="1:11" s="16" customFormat="1" ht="18" customHeight="1">
      <c r="A44" s="65"/>
      <c r="B44" s="65"/>
      <c r="C44" s="65"/>
      <c r="D44" s="65"/>
      <c r="E44" s="65"/>
      <c r="F44" s="65"/>
      <c r="G44" s="65"/>
      <c r="H44" s="65"/>
      <c r="I44" s="65"/>
      <c r="J44" s="65"/>
      <c r="K44" s="65"/>
    </row>
    <row r="45" spans="1:11" s="16" customFormat="1" ht="18" customHeight="1">
      <c r="A45" s="251" t="s">
        <v>106</v>
      </c>
      <c r="B45" s="251"/>
      <c r="C45" s="251"/>
      <c r="D45" s="251"/>
      <c r="E45" s="251"/>
      <c r="F45" s="251"/>
      <c r="G45" s="251"/>
      <c r="H45" s="251"/>
      <c r="I45" s="251"/>
      <c r="J45" s="251"/>
      <c r="K45" s="251"/>
    </row>
    <row r="46" spans="1:11" s="16" customFormat="1" ht="127.2" customHeight="1">
      <c r="A46" s="65"/>
      <c r="B46" s="65"/>
      <c r="C46" s="65"/>
      <c r="D46" s="17"/>
      <c r="E46" s="263"/>
      <c r="F46" s="263"/>
      <c r="G46" s="263"/>
      <c r="H46" s="263"/>
      <c r="I46" s="263"/>
      <c r="J46" s="263"/>
      <c r="K46" s="263"/>
    </row>
    <row r="47" spans="1:11" s="16" customFormat="1" ht="18" customHeight="1" thickBot="1">
      <c r="A47" s="64"/>
      <c r="B47" s="64"/>
      <c r="C47" s="64"/>
      <c r="D47" s="64"/>
      <c r="E47" s="64"/>
      <c r="F47" s="64"/>
      <c r="G47" s="64"/>
      <c r="H47" s="64"/>
      <c r="I47" s="64"/>
      <c r="J47" s="64"/>
      <c r="K47" s="64"/>
    </row>
    <row r="48" spans="1:11" s="16" customFormat="1" ht="25.2" customHeight="1" thickBot="1">
      <c r="A48" s="272" t="s">
        <v>19</v>
      </c>
      <c r="B48" s="273"/>
      <c r="C48" s="273"/>
      <c r="D48" s="273"/>
      <c r="E48" s="273"/>
      <c r="F48" s="273"/>
      <c r="G48" s="273"/>
      <c r="H48" s="273"/>
      <c r="I48" s="273"/>
      <c r="J48" s="273"/>
      <c r="K48" s="274"/>
    </row>
    <row r="49" spans="1:11" s="16" customFormat="1" ht="18.600000000000001" customHeight="1">
      <c r="A49" s="291"/>
      <c r="B49" s="291"/>
      <c r="C49" s="291"/>
      <c r="D49" s="291"/>
      <c r="E49" s="291"/>
      <c r="F49" s="291"/>
      <c r="G49" s="291"/>
      <c r="H49" s="291"/>
      <c r="I49" s="291"/>
      <c r="J49" s="291"/>
      <c r="K49" s="291"/>
    </row>
    <row r="50" spans="1:11" s="16" customFormat="1" ht="18.600000000000001" customHeight="1">
      <c r="A50" s="292" t="s">
        <v>15</v>
      </c>
      <c r="B50" s="293"/>
      <c r="C50" s="293"/>
      <c r="D50" s="293"/>
      <c r="E50" s="293"/>
      <c r="F50" s="293"/>
      <c r="G50" s="293"/>
      <c r="H50" s="293"/>
      <c r="I50" s="293"/>
      <c r="J50" s="293"/>
      <c r="K50" s="145" t="s">
        <v>0</v>
      </c>
    </row>
    <row r="51" spans="1:11" s="16" customFormat="1" ht="18.600000000000001" customHeight="1">
      <c r="A51" s="61"/>
      <c r="B51" s="61"/>
      <c r="C51" s="61"/>
      <c r="D51" s="61"/>
      <c r="E51" s="61"/>
      <c r="F51" s="61"/>
      <c r="G51" s="61"/>
      <c r="H51" s="61"/>
      <c r="I51" s="61"/>
      <c r="J51" s="61"/>
      <c r="K51" s="61"/>
    </row>
    <row r="52" spans="1:11" s="16" customFormat="1" ht="18.600000000000001" customHeight="1">
      <c r="A52" s="294" t="s">
        <v>35</v>
      </c>
      <c r="B52" s="294"/>
      <c r="C52" s="294"/>
      <c r="D52" s="294"/>
      <c r="E52" s="294"/>
      <c r="F52" s="294"/>
      <c r="G52" s="294"/>
      <c r="H52" s="294"/>
      <c r="I52" s="146"/>
      <c r="J52" s="146"/>
      <c r="K52" s="146"/>
    </row>
    <row r="53" spans="1:11" s="16" customFormat="1" ht="18.600000000000001" customHeight="1">
      <c r="A53" s="61"/>
      <c r="B53" s="308" t="s">
        <v>133</v>
      </c>
      <c r="C53" s="308"/>
      <c r="D53" s="308"/>
      <c r="E53" s="308"/>
      <c r="F53" s="308"/>
      <c r="G53" s="308"/>
      <c r="H53" s="308"/>
      <c r="I53" s="308"/>
      <c r="J53" s="308"/>
      <c r="K53" s="308"/>
    </row>
    <row r="54" spans="1:11" s="16" customFormat="1" ht="18.600000000000001" customHeight="1">
      <c r="A54" s="15"/>
      <c r="B54" s="295" t="s">
        <v>109</v>
      </c>
      <c r="C54" s="295"/>
      <c r="D54" s="295"/>
      <c r="E54" s="295"/>
      <c r="F54" s="295"/>
      <c r="G54" s="295"/>
      <c r="H54" s="295"/>
      <c r="I54" s="295"/>
    </row>
    <row r="55" spans="1:11" s="16" customFormat="1" ht="18.600000000000001" customHeight="1">
      <c r="A55" s="15"/>
      <c r="B55" s="15"/>
      <c r="C55" s="15"/>
      <c r="D55" s="15"/>
      <c r="E55" s="37"/>
      <c r="F55" s="37"/>
      <c r="G55" s="37"/>
      <c r="H55" s="249" t="s">
        <v>69</v>
      </c>
      <c r="I55" s="249"/>
      <c r="J55" s="282"/>
      <c r="K55" s="282"/>
    </row>
    <row r="56" spans="1:11" s="16" customFormat="1" ht="46.95" customHeight="1">
      <c r="A56" s="15"/>
      <c r="B56" s="15"/>
      <c r="C56" s="285" t="s">
        <v>70</v>
      </c>
      <c r="D56" s="283"/>
      <c r="E56" s="283"/>
      <c r="F56" s="283"/>
      <c r="G56" s="283"/>
      <c r="H56" s="283"/>
      <c r="I56" s="62"/>
      <c r="J56" s="157"/>
      <c r="K56" s="157"/>
    </row>
    <row r="57" spans="1:11" s="16" customFormat="1" ht="18.600000000000001" customHeight="1">
      <c r="A57" s="21"/>
      <c r="B57" s="21"/>
      <c r="C57" s="21"/>
      <c r="D57" s="21"/>
      <c r="E57" s="21"/>
      <c r="F57" s="21"/>
      <c r="G57" s="21"/>
      <c r="H57" s="21"/>
      <c r="I57" s="21"/>
      <c r="J57" s="21"/>
      <c r="K57" s="21"/>
    </row>
    <row r="58" spans="1:11" s="16" customFormat="1" ht="18.600000000000001" customHeight="1">
      <c r="A58" s="294" t="s">
        <v>36</v>
      </c>
      <c r="B58" s="294"/>
      <c r="C58" s="294"/>
      <c r="D58" s="294"/>
      <c r="E58" s="294"/>
      <c r="F58" s="294"/>
      <c r="G58" s="294"/>
      <c r="H58" s="294"/>
      <c r="I58" s="146"/>
      <c r="J58" s="146"/>
      <c r="K58" s="146"/>
    </row>
    <row r="59" spans="1:11" s="16" customFormat="1" ht="29.4" customHeight="1">
      <c r="A59" s="38"/>
      <c r="B59" s="295" t="s">
        <v>138</v>
      </c>
      <c r="C59" s="295"/>
      <c r="D59" s="295"/>
      <c r="E59" s="295"/>
      <c r="F59" s="295"/>
      <c r="G59" s="295"/>
      <c r="H59" s="295"/>
      <c r="I59" s="295"/>
      <c r="J59" s="295"/>
      <c r="K59" s="295"/>
    </row>
    <row r="60" spans="1:11" s="16" customFormat="1" ht="12" customHeight="1">
      <c r="A60" s="38"/>
      <c r="B60" s="15"/>
      <c r="C60" s="37"/>
      <c r="D60" s="37"/>
      <c r="E60" s="37"/>
      <c r="F60" s="37"/>
      <c r="G60" s="37"/>
      <c r="H60" s="37"/>
      <c r="I60" s="37"/>
      <c r="J60" s="39"/>
      <c r="K60" s="40"/>
    </row>
    <row r="61" spans="1:11" s="16" customFormat="1" ht="18.600000000000001" customHeight="1">
      <c r="A61" s="15"/>
      <c r="B61" s="249" t="s">
        <v>38</v>
      </c>
      <c r="C61" s="249"/>
      <c r="D61" s="251" t="s">
        <v>59</v>
      </c>
      <c r="E61" s="251"/>
      <c r="F61" s="251"/>
      <c r="G61" s="251"/>
      <c r="H61" s="251"/>
      <c r="I61" s="252" t="s">
        <v>73</v>
      </c>
      <c r="J61" s="252"/>
      <c r="K61" s="186"/>
    </row>
    <row r="62" spans="1:11" s="16" customFormat="1" ht="12" customHeight="1">
      <c r="A62" s="15"/>
      <c r="B62" s="30"/>
      <c r="C62" s="30"/>
      <c r="D62" s="30"/>
      <c r="E62" s="62"/>
      <c r="F62" s="64"/>
      <c r="G62" s="64"/>
      <c r="H62" s="64"/>
      <c r="I62" s="62"/>
      <c r="J62" s="98"/>
      <c r="K62" s="24"/>
    </row>
    <row r="63" spans="1:11" s="16" customFormat="1" ht="18.600000000000001" customHeight="1">
      <c r="A63" s="15"/>
      <c r="B63" s="249" t="s">
        <v>37</v>
      </c>
      <c r="C63" s="249"/>
      <c r="D63" s="251" t="s">
        <v>64</v>
      </c>
      <c r="E63" s="251"/>
      <c r="F63" s="251"/>
      <c r="G63" s="251"/>
      <c r="H63" s="251"/>
      <c r="I63" s="252" t="s">
        <v>74</v>
      </c>
      <c r="J63" s="252"/>
      <c r="K63" s="186"/>
    </row>
    <row r="64" spans="1:11" s="16" customFormat="1" ht="12" customHeight="1">
      <c r="A64" s="15"/>
      <c r="B64" s="30"/>
      <c r="C64" s="30"/>
      <c r="D64" s="30"/>
      <c r="E64" s="62"/>
      <c r="F64" s="64"/>
      <c r="G64" s="64"/>
      <c r="H64" s="64"/>
      <c r="I64" s="62"/>
      <c r="J64" s="98"/>
      <c r="K64" s="24"/>
    </row>
    <row r="65" spans="1:11" s="16" customFormat="1" ht="18.600000000000001" customHeight="1">
      <c r="A65" s="15"/>
      <c r="B65" s="249" t="s">
        <v>60</v>
      </c>
      <c r="C65" s="249"/>
      <c r="D65" s="251" t="s">
        <v>65</v>
      </c>
      <c r="E65" s="251"/>
      <c r="F65" s="251"/>
      <c r="G65" s="251"/>
      <c r="H65" s="251"/>
      <c r="I65" s="252" t="s">
        <v>75</v>
      </c>
      <c r="J65" s="252"/>
      <c r="K65" s="186"/>
    </row>
    <row r="66" spans="1:11" s="16" customFormat="1" ht="12" customHeight="1">
      <c r="A66" s="15"/>
      <c r="B66" s="62"/>
      <c r="C66" s="62"/>
      <c r="D66" s="64"/>
      <c r="E66" s="64"/>
      <c r="F66" s="64"/>
      <c r="G66" s="64"/>
      <c r="H66" s="64"/>
      <c r="I66" s="62"/>
      <c r="J66" s="98"/>
      <c r="K66" s="24"/>
    </row>
    <row r="67" spans="1:11" s="16" customFormat="1" ht="18.600000000000001" customHeight="1">
      <c r="A67" s="15"/>
      <c r="B67" s="249" t="s">
        <v>61</v>
      </c>
      <c r="C67" s="249"/>
      <c r="D67" s="251" t="s">
        <v>7</v>
      </c>
      <c r="E67" s="251"/>
      <c r="F67" s="251"/>
      <c r="G67" s="251"/>
      <c r="H67" s="251"/>
      <c r="I67" s="252" t="s">
        <v>76</v>
      </c>
      <c r="J67" s="252"/>
      <c r="K67" s="186"/>
    </row>
    <row r="68" spans="1:11" s="16" customFormat="1" ht="12" customHeight="1">
      <c r="A68" s="15"/>
      <c r="B68" s="62"/>
      <c r="C68" s="62"/>
      <c r="D68" s="64"/>
      <c r="E68" s="64"/>
      <c r="F68" s="64"/>
      <c r="G68" s="64"/>
      <c r="H68" s="64"/>
      <c r="I68" s="62"/>
      <c r="J68" s="98"/>
      <c r="K68" s="24"/>
    </row>
    <row r="69" spans="1:11" s="16" customFormat="1" ht="18.600000000000001" customHeight="1">
      <c r="A69" s="15"/>
      <c r="B69" s="249" t="s">
        <v>62</v>
      </c>
      <c r="C69" s="249"/>
      <c r="D69" s="251" t="s">
        <v>66</v>
      </c>
      <c r="E69" s="251"/>
      <c r="F69" s="251"/>
      <c r="G69" s="251"/>
      <c r="H69" s="251"/>
      <c r="I69" s="252" t="s">
        <v>77</v>
      </c>
      <c r="J69" s="252"/>
      <c r="K69" s="186"/>
    </row>
    <row r="70" spans="1:11" s="16" customFormat="1" ht="12" customHeight="1">
      <c r="A70" s="15"/>
      <c r="B70" s="62"/>
      <c r="C70" s="62"/>
      <c r="D70" s="64"/>
      <c r="E70" s="64"/>
      <c r="F70" s="64"/>
      <c r="G70" s="64"/>
      <c r="H70" s="64"/>
      <c r="I70" s="62"/>
      <c r="J70" s="98"/>
      <c r="K70" s="24"/>
    </row>
    <row r="71" spans="1:11" s="16" customFormat="1" ht="18.600000000000001" customHeight="1">
      <c r="A71" s="15"/>
      <c r="B71" s="249" t="s">
        <v>63</v>
      </c>
      <c r="C71" s="249"/>
      <c r="D71" s="251" t="s">
        <v>67</v>
      </c>
      <c r="E71" s="251"/>
      <c r="F71" s="251"/>
      <c r="G71" s="251"/>
      <c r="H71" s="251"/>
      <c r="I71" s="252" t="s">
        <v>78</v>
      </c>
      <c r="J71" s="252"/>
      <c r="K71" s="186"/>
    </row>
    <row r="72" spans="1:11" s="16" customFormat="1" ht="12" customHeight="1">
      <c r="A72" s="15"/>
      <c r="B72" s="30"/>
      <c r="C72" s="30"/>
      <c r="D72" s="30"/>
      <c r="E72" s="62"/>
      <c r="F72" s="64"/>
      <c r="G72" s="64"/>
      <c r="H72" s="64"/>
      <c r="I72" s="62"/>
      <c r="J72" s="39"/>
      <c r="K72" s="24"/>
    </row>
    <row r="73" spans="1:11" s="16" customFormat="1" ht="18.600000000000001" customHeight="1">
      <c r="A73" s="15"/>
      <c r="B73" s="249" t="s">
        <v>71</v>
      </c>
      <c r="C73" s="249"/>
      <c r="D73" s="286" t="s">
        <v>68</v>
      </c>
      <c r="E73" s="286"/>
      <c r="F73" s="286"/>
      <c r="G73" s="286"/>
      <c r="H73" s="252" t="s">
        <v>72</v>
      </c>
      <c r="I73" s="252"/>
      <c r="J73" s="252"/>
      <c r="K73" s="187">
        <f>SUM(J75,J78,J81,J84,J87,J90)</f>
        <v>0</v>
      </c>
    </row>
    <row r="74" spans="1:11" s="158" customFormat="1" ht="43.2" customHeight="1">
      <c r="A74" s="37"/>
      <c r="B74" s="64"/>
      <c r="C74" s="64"/>
      <c r="D74" s="64"/>
      <c r="E74" s="283" t="s">
        <v>107</v>
      </c>
      <c r="F74" s="284"/>
      <c r="G74" s="284"/>
      <c r="H74" s="284"/>
      <c r="I74" s="64"/>
      <c r="J74" s="20"/>
      <c r="K74" s="24"/>
    </row>
    <row r="75" spans="1:11" s="16" customFormat="1" ht="18.600000000000001" customHeight="1">
      <c r="A75" s="15"/>
      <c r="B75" s="15"/>
      <c r="C75" s="257" t="s">
        <v>1</v>
      </c>
      <c r="D75" s="257"/>
      <c r="E75" s="255"/>
      <c r="F75" s="255"/>
      <c r="G75" s="255"/>
      <c r="H75" s="255"/>
      <c r="I75" s="41" t="s">
        <v>9</v>
      </c>
      <c r="J75" s="188"/>
      <c r="K75" s="24"/>
    </row>
    <row r="76" spans="1:11" s="16" customFormat="1" ht="18.600000000000001" customHeight="1">
      <c r="A76" s="15"/>
      <c r="B76" s="15"/>
      <c r="C76" s="63"/>
      <c r="D76" s="63"/>
      <c r="E76" s="255"/>
      <c r="F76" s="255"/>
      <c r="G76" s="255"/>
      <c r="H76" s="255"/>
      <c r="I76" s="41"/>
      <c r="J76" s="42"/>
      <c r="K76" s="24"/>
    </row>
    <row r="77" spans="1:11" s="16" customFormat="1" ht="12" customHeight="1">
      <c r="A77" s="15"/>
      <c r="B77" s="15"/>
      <c r="C77" s="63"/>
      <c r="D77" s="63"/>
      <c r="E77" s="43"/>
      <c r="F77" s="43"/>
      <c r="G77" s="43"/>
      <c r="H77" s="43"/>
      <c r="I77" s="44"/>
      <c r="J77" s="45"/>
      <c r="K77" s="24"/>
    </row>
    <row r="78" spans="1:11" s="16" customFormat="1" ht="18.600000000000001" customHeight="1">
      <c r="A78" s="15"/>
      <c r="B78" s="15"/>
      <c r="C78" s="257" t="s">
        <v>2</v>
      </c>
      <c r="D78" s="257"/>
      <c r="E78" s="255"/>
      <c r="F78" s="255"/>
      <c r="G78" s="255"/>
      <c r="H78" s="255"/>
      <c r="I78" s="41" t="s">
        <v>9</v>
      </c>
      <c r="J78" s="188"/>
      <c r="K78" s="24"/>
    </row>
    <row r="79" spans="1:11" s="16" customFormat="1" ht="18.600000000000001" customHeight="1">
      <c r="A79" s="15"/>
      <c r="B79" s="15"/>
      <c r="C79" s="63"/>
      <c r="D79" s="63"/>
      <c r="E79" s="255"/>
      <c r="F79" s="255"/>
      <c r="G79" s="255"/>
      <c r="H79" s="255"/>
      <c r="I79" s="41"/>
      <c r="J79" s="42"/>
      <c r="K79" s="24"/>
    </row>
    <row r="80" spans="1:11" s="16" customFormat="1" ht="12" customHeight="1">
      <c r="A80" s="15"/>
      <c r="B80" s="15"/>
      <c r="C80" s="63"/>
      <c r="D80" s="63"/>
      <c r="E80" s="43"/>
      <c r="F80" s="43"/>
      <c r="G80" s="43"/>
      <c r="H80" s="43"/>
      <c r="I80" s="44"/>
      <c r="J80" s="45"/>
      <c r="K80" s="24"/>
    </row>
    <row r="81" spans="1:11" s="16" customFormat="1" ht="18.600000000000001" customHeight="1">
      <c r="A81" s="15"/>
      <c r="B81" s="15"/>
      <c r="C81" s="257" t="s">
        <v>3</v>
      </c>
      <c r="D81" s="257"/>
      <c r="E81" s="255"/>
      <c r="F81" s="255"/>
      <c r="G81" s="255"/>
      <c r="H81" s="255"/>
      <c r="I81" s="41" t="s">
        <v>9</v>
      </c>
      <c r="J81" s="188"/>
      <c r="K81" s="24"/>
    </row>
    <row r="82" spans="1:11" s="16" customFormat="1" ht="18.600000000000001" customHeight="1">
      <c r="A82" s="15"/>
      <c r="B82" s="15"/>
      <c r="C82" s="63"/>
      <c r="D82" s="63"/>
      <c r="E82" s="255"/>
      <c r="F82" s="255"/>
      <c r="G82" s="255"/>
      <c r="H82" s="255"/>
      <c r="I82" s="41"/>
      <c r="J82" s="42"/>
      <c r="K82" s="24"/>
    </row>
    <row r="83" spans="1:11" s="16" customFormat="1" ht="12" customHeight="1">
      <c r="A83" s="15"/>
      <c r="B83" s="15"/>
      <c r="C83" s="63"/>
      <c r="D83" s="63"/>
      <c r="E83" s="43"/>
      <c r="F83" s="43"/>
      <c r="G83" s="43"/>
      <c r="H83" s="43"/>
      <c r="I83" s="44"/>
      <c r="J83" s="45"/>
      <c r="K83" s="24"/>
    </row>
    <row r="84" spans="1:11" s="16" customFormat="1" ht="18.600000000000001" customHeight="1">
      <c r="A84" s="15"/>
      <c r="B84" s="15"/>
      <c r="C84" s="257" t="s">
        <v>4</v>
      </c>
      <c r="D84" s="257"/>
      <c r="E84" s="258"/>
      <c r="F84" s="258"/>
      <c r="G84" s="258"/>
      <c r="H84" s="258"/>
      <c r="I84" s="41" t="s">
        <v>9</v>
      </c>
      <c r="J84" s="188"/>
      <c r="K84" s="24"/>
    </row>
    <row r="85" spans="1:11" s="16" customFormat="1" ht="18.600000000000001" customHeight="1">
      <c r="A85" s="15"/>
      <c r="B85" s="15"/>
      <c r="C85" s="63"/>
      <c r="D85" s="63"/>
      <c r="E85" s="258"/>
      <c r="F85" s="258"/>
      <c r="G85" s="258"/>
      <c r="H85" s="258"/>
      <c r="I85" s="41"/>
      <c r="J85" s="42"/>
      <c r="K85" s="24"/>
    </row>
    <row r="86" spans="1:11" s="16" customFormat="1" ht="12" customHeight="1">
      <c r="A86" s="15"/>
      <c r="B86" s="15"/>
      <c r="C86" s="63"/>
      <c r="D86" s="63"/>
      <c r="E86" s="43"/>
      <c r="F86" s="43"/>
      <c r="G86" s="43"/>
      <c r="H86" s="43"/>
      <c r="I86" s="44"/>
      <c r="J86" s="45"/>
      <c r="K86" s="24"/>
    </row>
    <row r="87" spans="1:11" s="16" customFormat="1" ht="18.600000000000001" customHeight="1">
      <c r="A87" s="15"/>
      <c r="B87" s="15"/>
      <c r="C87" s="257" t="s">
        <v>5</v>
      </c>
      <c r="D87" s="257"/>
      <c r="E87" s="258"/>
      <c r="F87" s="258"/>
      <c r="G87" s="258"/>
      <c r="H87" s="258"/>
      <c r="I87" s="41" t="s">
        <v>9</v>
      </c>
      <c r="J87" s="188"/>
      <c r="K87" s="24"/>
    </row>
    <row r="88" spans="1:11" s="16" customFormat="1" ht="18.600000000000001" customHeight="1">
      <c r="A88" s="15"/>
      <c r="B88" s="15"/>
      <c r="C88" s="63"/>
      <c r="D88" s="63"/>
      <c r="E88" s="258"/>
      <c r="F88" s="258"/>
      <c r="G88" s="258"/>
      <c r="H88" s="258"/>
      <c r="I88" s="34"/>
      <c r="J88" s="22"/>
      <c r="K88" s="24"/>
    </row>
    <row r="89" spans="1:11" s="16" customFormat="1" ht="12" customHeight="1">
      <c r="A89" s="15"/>
      <c r="B89" s="15"/>
      <c r="C89" s="257"/>
      <c r="D89" s="257"/>
      <c r="E89" s="34"/>
      <c r="F89" s="34"/>
      <c r="G89" s="34"/>
      <c r="H89" s="34"/>
      <c r="I89" s="41"/>
      <c r="J89" s="45"/>
      <c r="K89" s="24"/>
    </row>
    <row r="90" spans="1:11" s="16" customFormat="1" ht="18.600000000000001" customHeight="1">
      <c r="A90" s="15"/>
      <c r="B90" s="15"/>
      <c r="C90" s="257" t="s">
        <v>6</v>
      </c>
      <c r="D90" s="257"/>
      <c r="E90" s="258"/>
      <c r="F90" s="258"/>
      <c r="G90" s="258"/>
      <c r="H90" s="258"/>
      <c r="I90" s="41" t="s">
        <v>9</v>
      </c>
      <c r="J90" s="188"/>
      <c r="K90" s="24"/>
    </row>
    <row r="91" spans="1:11" s="16" customFormat="1" ht="18.600000000000001" customHeight="1">
      <c r="A91" s="15"/>
      <c r="B91" s="15"/>
      <c r="C91" s="63"/>
      <c r="D91" s="63"/>
      <c r="E91" s="258"/>
      <c r="F91" s="258"/>
      <c r="G91" s="258"/>
      <c r="H91" s="258"/>
      <c r="I91" s="34"/>
      <c r="J91" s="22"/>
      <c r="K91" s="24"/>
    </row>
    <row r="92" spans="1:11" s="16" customFormat="1" ht="18.600000000000001" customHeight="1">
      <c r="A92" s="15"/>
      <c r="B92" s="15"/>
      <c r="C92" s="63"/>
      <c r="D92" s="63"/>
      <c r="E92" s="34"/>
      <c r="F92" s="34"/>
      <c r="G92" s="34"/>
      <c r="H92" s="34"/>
      <c r="I92" s="34"/>
      <c r="J92" s="22"/>
      <c r="K92" s="24"/>
    </row>
    <row r="93" spans="1:11" s="16" customFormat="1" ht="18.600000000000001" customHeight="1">
      <c r="A93" s="34"/>
      <c r="B93" s="34"/>
      <c r="C93" s="46"/>
      <c r="D93" s="46"/>
      <c r="E93" s="20"/>
      <c r="F93" s="20"/>
      <c r="G93" s="20"/>
      <c r="H93" s="252" t="s">
        <v>41</v>
      </c>
      <c r="I93" s="252"/>
      <c r="J93" s="281">
        <f>SUM(K73,K71,K69,K67,K65,K63,K61)</f>
        <v>0</v>
      </c>
      <c r="K93" s="281"/>
    </row>
    <row r="94" spans="1:11" s="49" customFormat="1" ht="18.600000000000001" customHeight="1" thickBot="1">
      <c r="A94" s="47"/>
      <c r="B94" s="47"/>
      <c r="C94" s="47"/>
      <c r="D94" s="47"/>
      <c r="E94" s="47"/>
      <c r="F94" s="47"/>
      <c r="G94" s="47"/>
      <c r="H94" s="47"/>
      <c r="I94" s="47"/>
      <c r="J94" s="48"/>
      <c r="K94" s="11"/>
    </row>
    <row r="95" spans="1:11" s="53" customFormat="1" ht="18.600000000000001" customHeight="1" thickTop="1" thickBot="1">
      <c r="A95" s="34"/>
      <c r="B95" s="34"/>
      <c r="C95" s="34"/>
      <c r="D95" s="34"/>
      <c r="E95" s="34"/>
      <c r="F95" s="34"/>
      <c r="G95" s="34"/>
      <c r="H95" s="34"/>
      <c r="I95" s="34"/>
      <c r="J95" s="45"/>
      <c r="K95" s="10"/>
    </row>
    <row r="96" spans="1:11" s="16" customFormat="1" ht="18.600000000000001" customHeight="1" thickTop="1" thickBot="1">
      <c r="A96" s="298" t="s">
        <v>30</v>
      </c>
      <c r="B96" s="299"/>
      <c r="C96" s="299"/>
      <c r="D96" s="299"/>
      <c r="E96" s="299"/>
      <c r="F96" s="299"/>
      <c r="G96" s="299"/>
      <c r="H96" s="299"/>
      <c r="I96" s="148"/>
      <c r="J96" s="289">
        <f>J93-J55</f>
        <v>0</v>
      </c>
      <c r="K96" s="290"/>
    </row>
    <row r="97" spans="1:11" s="16" customFormat="1" ht="18.600000000000001" customHeight="1" thickTop="1" thickBot="1">
      <c r="A97" s="49"/>
      <c r="B97" s="49"/>
      <c r="C97" s="49"/>
      <c r="D97" s="49"/>
      <c r="E97" s="49"/>
      <c r="F97" s="49"/>
      <c r="G97" s="49"/>
      <c r="H97" s="49"/>
      <c r="I97" s="50"/>
      <c r="J97" s="51"/>
      <c r="K97" s="52"/>
    </row>
    <row r="98" spans="1:11" s="16" customFormat="1" ht="18.600000000000001" customHeight="1" thickTop="1">
      <c r="A98" s="53"/>
      <c r="B98" s="53"/>
      <c r="C98" s="53"/>
      <c r="D98" s="53"/>
      <c r="E98" s="53"/>
      <c r="F98" s="53"/>
      <c r="G98" s="53"/>
      <c r="H98" s="53"/>
      <c r="I98" s="54"/>
      <c r="J98" s="55"/>
      <c r="K98" s="53"/>
    </row>
    <row r="99" spans="1:11" s="16" customFormat="1" ht="13.8">
      <c r="A99" s="53"/>
      <c r="B99" s="53"/>
      <c r="C99" s="53"/>
      <c r="D99" s="53"/>
      <c r="E99" s="53"/>
      <c r="F99" s="53"/>
      <c r="G99" s="53"/>
      <c r="H99" s="53"/>
      <c r="I99" s="54"/>
      <c r="J99" s="55"/>
      <c r="K99" s="53"/>
    </row>
    <row r="100" spans="1:11" s="16" customFormat="1" ht="9.75" customHeight="1">
      <c r="A100" s="53"/>
      <c r="B100" s="53"/>
      <c r="C100" s="53"/>
      <c r="D100" s="53"/>
      <c r="E100" s="53"/>
      <c r="F100" s="53"/>
      <c r="G100" s="53"/>
      <c r="H100" s="53"/>
      <c r="I100" s="54"/>
      <c r="J100" s="55"/>
      <c r="K100" s="53"/>
    </row>
    <row r="101" spans="1:11" s="16" customFormat="1" ht="15.75" customHeight="1">
      <c r="A101" s="53"/>
      <c r="B101" s="53"/>
      <c r="C101" s="53"/>
      <c r="D101" s="53"/>
      <c r="E101" s="53"/>
      <c r="F101" s="53"/>
      <c r="G101" s="53"/>
      <c r="H101" s="53"/>
      <c r="I101" s="54"/>
      <c r="J101" s="55"/>
      <c r="K101" s="53"/>
    </row>
    <row r="102" spans="1:11" s="16" customFormat="1" ht="10.5" customHeight="1">
      <c r="A102" s="53"/>
      <c r="B102" s="53"/>
      <c r="C102" s="53"/>
      <c r="D102" s="53"/>
      <c r="E102" s="53"/>
      <c r="F102" s="53"/>
      <c r="G102" s="53"/>
      <c r="H102" s="53"/>
      <c r="I102" s="54"/>
      <c r="J102" s="55"/>
      <c r="K102" s="53"/>
    </row>
    <row r="103" spans="1:11" s="16" customFormat="1" ht="12.75" customHeight="1">
      <c r="A103" s="53"/>
      <c r="B103" s="53"/>
      <c r="C103" s="53"/>
      <c r="D103" s="53"/>
      <c r="E103" s="53"/>
      <c r="F103" s="53"/>
      <c r="G103" s="53"/>
      <c r="H103" s="53"/>
      <c r="I103" s="54"/>
      <c r="J103" s="55"/>
      <c r="K103" s="53"/>
    </row>
    <row r="104" spans="1:11" s="16" customFormat="1" ht="13.8">
      <c r="A104" s="53"/>
      <c r="B104" s="53"/>
      <c r="C104" s="53"/>
      <c r="D104" s="53"/>
      <c r="E104" s="53"/>
      <c r="F104" s="53"/>
      <c r="G104" s="53"/>
      <c r="H104" s="53"/>
      <c r="I104" s="54"/>
      <c r="J104" s="55"/>
      <c r="K104" s="53"/>
    </row>
    <row r="105" spans="1:11" s="16" customFormat="1" ht="13.8">
      <c r="A105" s="53"/>
      <c r="B105" s="53"/>
      <c r="C105" s="53"/>
      <c r="D105" s="53"/>
      <c r="E105" s="53"/>
      <c r="F105" s="53"/>
      <c r="G105" s="53"/>
      <c r="H105" s="53"/>
      <c r="I105" s="54"/>
      <c r="J105" s="55"/>
      <c r="K105" s="53"/>
    </row>
    <row r="106" spans="1:11" s="16" customFormat="1" ht="13.8">
      <c r="A106" s="53"/>
      <c r="B106" s="53"/>
      <c r="C106" s="53"/>
      <c r="D106" s="53"/>
      <c r="E106" s="53"/>
      <c r="F106" s="53"/>
      <c r="G106" s="53"/>
      <c r="H106" s="53"/>
      <c r="I106" s="54"/>
      <c r="J106" s="55"/>
      <c r="K106" s="53"/>
    </row>
    <row r="107" spans="1:11" s="16" customFormat="1" ht="13.8">
      <c r="A107" s="53"/>
      <c r="B107" s="53"/>
      <c r="C107" s="53"/>
      <c r="D107" s="53"/>
      <c r="E107" s="53"/>
      <c r="F107" s="53"/>
      <c r="G107" s="53"/>
      <c r="H107" s="53"/>
      <c r="I107" s="54"/>
      <c r="J107" s="55"/>
      <c r="K107" s="53"/>
    </row>
    <row r="108" spans="1:11" s="16" customFormat="1" ht="8.25" customHeight="1">
      <c r="A108" s="53"/>
      <c r="B108" s="53"/>
      <c r="C108" s="53"/>
      <c r="D108" s="53"/>
      <c r="E108" s="53"/>
      <c r="F108" s="53"/>
      <c r="G108" s="53"/>
      <c r="H108" s="53"/>
      <c r="I108" s="54"/>
      <c r="J108" s="55"/>
      <c r="K108" s="53"/>
    </row>
    <row r="109" spans="1:11" s="16" customFormat="1" ht="6.75" customHeight="1">
      <c r="A109" s="53"/>
      <c r="B109" s="53"/>
      <c r="C109" s="53"/>
      <c r="D109" s="53"/>
      <c r="E109" s="53"/>
      <c r="F109" s="53"/>
      <c r="G109" s="53"/>
      <c r="H109" s="53"/>
      <c r="I109" s="54"/>
      <c r="J109" s="55"/>
      <c r="K109" s="53"/>
    </row>
    <row r="110" spans="1:11" s="16" customFormat="1" ht="13.8">
      <c r="I110" s="56"/>
      <c r="J110" s="57"/>
    </row>
    <row r="111" spans="1:11" s="16" customFormat="1" ht="8.25" customHeight="1">
      <c r="I111" s="56"/>
      <c r="J111" s="57"/>
    </row>
    <row r="112" spans="1:11" s="16" customFormat="1" ht="16.5" customHeight="1">
      <c r="I112" s="56"/>
      <c r="J112" s="57"/>
    </row>
    <row r="113" spans="9:10" s="16" customFormat="1" ht="13.8">
      <c r="I113" s="56"/>
      <c r="J113" s="57"/>
    </row>
    <row r="114" spans="9:10" s="16" customFormat="1" ht="15" customHeight="1">
      <c r="I114" s="56"/>
      <c r="J114" s="57"/>
    </row>
    <row r="115" spans="9:10" s="16" customFormat="1" ht="13.8">
      <c r="I115" s="56"/>
      <c r="J115" s="57"/>
    </row>
    <row r="116" spans="9:10" s="16" customFormat="1" ht="19.5" customHeight="1">
      <c r="I116" s="56"/>
      <c r="J116" s="57"/>
    </row>
    <row r="117" spans="9:10" s="16" customFormat="1" ht="13.8">
      <c r="I117" s="56"/>
      <c r="J117" s="57"/>
    </row>
    <row r="118" spans="9:10" s="16" customFormat="1" ht="16.5" customHeight="1">
      <c r="I118" s="56"/>
      <c r="J118" s="57"/>
    </row>
    <row r="119" spans="9:10" s="16" customFormat="1" ht="10.5" customHeight="1">
      <c r="I119" s="56"/>
      <c r="J119" s="57"/>
    </row>
    <row r="120" spans="9:10" s="16" customFormat="1" ht="16.5" customHeight="1">
      <c r="I120" s="56"/>
      <c r="J120" s="57"/>
    </row>
    <row r="121" spans="9:10" s="16" customFormat="1" ht="15" customHeight="1">
      <c r="I121" s="56"/>
      <c r="J121" s="57"/>
    </row>
    <row r="122" spans="9:10" s="16" customFormat="1" ht="15" customHeight="1">
      <c r="I122" s="56"/>
      <c r="J122" s="57"/>
    </row>
    <row r="123" spans="9:10" s="16" customFormat="1" ht="17.25" customHeight="1">
      <c r="I123" s="56"/>
      <c r="J123" s="57"/>
    </row>
    <row r="124" spans="9:10" s="16" customFormat="1" ht="13.8">
      <c r="I124" s="56"/>
      <c r="J124" s="57"/>
    </row>
    <row r="125" spans="9:10" s="16" customFormat="1" ht="13.8">
      <c r="I125" s="56"/>
      <c r="J125" s="57"/>
    </row>
    <row r="126" spans="9:10" s="16" customFormat="1" ht="13.8">
      <c r="I126" s="56"/>
      <c r="J126" s="57"/>
    </row>
    <row r="127" spans="9:10" s="16" customFormat="1" ht="13.8">
      <c r="I127" s="56"/>
      <c r="J127" s="57"/>
    </row>
    <row r="128" spans="9:10" s="16" customFormat="1" ht="13.8">
      <c r="I128" s="56"/>
      <c r="J128" s="57"/>
    </row>
    <row r="129" spans="1:11" s="16" customFormat="1" ht="13.8">
      <c r="I129" s="56"/>
      <c r="J129" s="57"/>
    </row>
    <row r="130" spans="1:11" s="16" customFormat="1" ht="13.8">
      <c r="I130" s="56"/>
      <c r="J130" s="57"/>
    </row>
    <row r="131" spans="1:11" ht="8.25" customHeight="1">
      <c r="A131" s="16"/>
      <c r="B131" s="16"/>
      <c r="C131" s="16"/>
      <c r="D131" s="16"/>
      <c r="E131" s="16"/>
      <c r="F131" s="16"/>
      <c r="G131" s="16"/>
      <c r="H131" s="16"/>
      <c r="I131" s="56"/>
      <c r="J131" s="57"/>
      <c r="K131" s="16"/>
    </row>
    <row r="132" spans="1:11" ht="24" customHeight="1">
      <c r="A132" s="16"/>
      <c r="B132" s="16"/>
      <c r="C132" s="16"/>
      <c r="D132" s="16"/>
      <c r="E132" s="16"/>
      <c r="F132" s="16"/>
      <c r="G132" s="16"/>
      <c r="H132" s="16"/>
      <c r="I132" s="56"/>
      <c r="J132" s="57"/>
      <c r="K132" s="16"/>
    </row>
    <row r="133" spans="1:11">
      <c r="A133" s="16"/>
      <c r="B133" s="16"/>
      <c r="C133" s="16"/>
      <c r="D133" s="16"/>
      <c r="E133" s="16"/>
      <c r="F133" s="16"/>
      <c r="G133" s="16"/>
      <c r="H133" s="16"/>
      <c r="I133" s="56"/>
      <c r="J133" s="57"/>
      <c r="K133" s="16"/>
    </row>
    <row r="134" spans="1:11">
      <c r="A134" s="16"/>
      <c r="B134" s="16"/>
      <c r="C134" s="16"/>
      <c r="D134" s="16"/>
      <c r="E134" s="16"/>
      <c r="F134" s="16"/>
      <c r="G134" s="16"/>
      <c r="H134" s="16"/>
      <c r="I134" s="56"/>
      <c r="J134" s="57"/>
      <c r="K134" s="16"/>
    </row>
    <row r="135" spans="1:11">
      <c r="A135" s="16"/>
      <c r="B135" s="16"/>
      <c r="C135" s="16"/>
      <c r="D135" s="16"/>
      <c r="E135" s="16"/>
      <c r="F135" s="16"/>
      <c r="G135" s="16"/>
      <c r="H135" s="16"/>
      <c r="I135" s="56"/>
      <c r="J135" s="57"/>
      <c r="K135" s="16"/>
    </row>
    <row r="136" spans="1:11" ht="20.25" customHeight="1">
      <c r="A136" s="16"/>
      <c r="B136" s="16"/>
      <c r="C136" s="16"/>
      <c r="D136" s="16"/>
      <c r="E136" s="16"/>
      <c r="F136" s="16"/>
      <c r="G136" s="16"/>
      <c r="H136" s="16"/>
      <c r="I136" s="56"/>
      <c r="J136" s="57"/>
      <c r="K136" s="16"/>
    </row>
    <row r="137" spans="1:11" ht="18.75" customHeight="1"/>
    <row r="138" spans="1:11" ht="15.75" customHeight="1"/>
  </sheetData>
  <sheetProtection algorithmName="SHA-512" hashValue="vMmaAno3xuv1EPtTfxW8woPClAnslQ1MfrijX9Mf0zlThQ4do1hpjuyQqNeClaLMY6BLQMKDm7q9dBwxrdX+Fw==" saltValue="28bWHhOnXVj5tVruynGYiQ==" spinCount="100000" sheet="1" objects="1" scenarios="1"/>
  <mergeCells count="93">
    <mergeCell ref="A11:K11"/>
    <mergeCell ref="A1:K1"/>
    <mergeCell ref="C4:K4"/>
    <mergeCell ref="E5:K5"/>
    <mergeCell ref="A7:E7"/>
    <mergeCell ref="F7:K7"/>
    <mergeCell ref="A9:E9"/>
    <mergeCell ref="F9:K9"/>
    <mergeCell ref="A10:E10"/>
    <mergeCell ref="A3:K3"/>
    <mergeCell ref="A12:E12"/>
    <mergeCell ref="F12:K12"/>
    <mergeCell ref="E14:F14"/>
    <mergeCell ref="H14:I14"/>
    <mergeCell ref="E15:F15"/>
    <mergeCell ref="H15:I15"/>
    <mergeCell ref="A32:K32"/>
    <mergeCell ref="E16:F16"/>
    <mergeCell ref="I16:K16"/>
    <mergeCell ref="E17:F17"/>
    <mergeCell ref="G17:K17"/>
    <mergeCell ref="A19:K19"/>
    <mergeCell ref="E20:K20"/>
    <mergeCell ref="E22:K22"/>
    <mergeCell ref="E23:K23"/>
    <mergeCell ref="A24:K24"/>
    <mergeCell ref="E25:K30"/>
    <mergeCell ref="A49:K49"/>
    <mergeCell ref="B34:D34"/>
    <mergeCell ref="B35:D35"/>
    <mergeCell ref="B37:E37"/>
    <mergeCell ref="F37:K37"/>
    <mergeCell ref="A39:K39"/>
    <mergeCell ref="E40:K40"/>
    <mergeCell ref="A42:K42"/>
    <mergeCell ref="E43:K43"/>
    <mergeCell ref="A45:K45"/>
    <mergeCell ref="E46:K46"/>
    <mergeCell ref="A48:K48"/>
    <mergeCell ref="B63:C63"/>
    <mergeCell ref="D63:H63"/>
    <mergeCell ref="I63:J63"/>
    <mergeCell ref="A50:J50"/>
    <mergeCell ref="A52:H52"/>
    <mergeCell ref="B54:I54"/>
    <mergeCell ref="H55:I55"/>
    <mergeCell ref="J55:K55"/>
    <mergeCell ref="C56:H56"/>
    <mergeCell ref="A58:H58"/>
    <mergeCell ref="B59:K59"/>
    <mergeCell ref="B61:C61"/>
    <mergeCell ref="D61:H61"/>
    <mergeCell ref="I61:J61"/>
    <mergeCell ref="B53:K53"/>
    <mergeCell ref="B65:C65"/>
    <mergeCell ref="D65:H65"/>
    <mergeCell ref="I65:J65"/>
    <mergeCell ref="B67:C67"/>
    <mergeCell ref="D67:H67"/>
    <mergeCell ref="I67:J67"/>
    <mergeCell ref="B69:C69"/>
    <mergeCell ref="D69:H69"/>
    <mergeCell ref="I69:J69"/>
    <mergeCell ref="B71:C71"/>
    <mergeCell ref="D71:H71"/>
    <mergeCell ref="I71:J71"/>
    <mergeCell ref="B73:C73"/>
    <mergeCell ref="D73:G73"/>
    <mergeCell ref="H73:J73"/>
    <mergeCell ref="E74:H74"/>
    <mergeCell ref="C75:D75"/>
    <mergeCell ref="E75:H75"/>
    <mergeCell ref="E76:H76"/>
    <mergeCell ref="C78:D78"/>
    <mergeCell ref="E78:H78"/>
    <mergeCell ref="E79:H79"/>
    <mergeCell ref="C81:D81"/>
    <mergeCell ref="E81:H81"/>
    <mergeCell ref="E82:H82"/>
    <mergeCell ref="C84:D84"/>
    <mergeCell ref="E84:H84"/>
    <mergeCell ref="E85:H85"/>
    <mergeCell ref="C87:D87"/>
    <mergeCell ref="E87:H87"/>
    <mergeCell ref="J93:K93"/>
    <mergeCell ref="A96:H96"/>
    <mergeCell ref="J96:K96"/>
    <mergeCell ref="E88:H88"/>
    <mergeCell ref="C89:D89"/>
    <mergeCell ref="C90:D90"/>
    <mergeCell ref="E90:H90"/>
    <mergeCell ref="E91:H91"/>
    <mergeCell ref="H93:I93"/>
  </mergeCells>
  <dataValidations disablePrompts="1" count="2">
    <dataValidation type="textLength" allowBlank="1" showInputMessage="1" showErrorMessage="1" prompt="Max. 500 Characters_x000a_" sqref="E46:K46 E43:K43 E40:K40" xr:uid="{00000000-0002-0000-0B00-000000000000}">
      <formula1>5</formula1>
      <formula2>500</formula2>
    </dataValidation>
    <dataValidation type="textLength" allowBlank="1" showInputMessage="1" showErrorMessage="1" promptTitle="Length Limitation" prompt="Project summary may be no more than 1,000 characters." sqref="E22:K23 E20:K20" xr:uid="{00000000-0002-0000-0B00-000001000000}">
      <formula1>20</formula1>
      <formula2>1000</formula2>
    </dataValidation>
  </dataValidations>
  <printOptions horizontalCentered="1"/>
  <pageMargins left="0.25" right="0.25" top="0.33" bottom="0.75" header="0.3" footer="0.3"/>
  <pageSetup scale="83" orientation="portrait" horizontalDpi="300" verticalDpi="300" r:id="rId1"/>
  <headerFooter>
    <oddFooter>&amp;L85.21 County Elderly and Disabled Transportation Assistance&amp;C     
&amp;RCY 2022 Application  |  &amp;A   &amp;P of &amp;N</oddFooter>
  </headerFooter>
  <rowBreaks count="2" manualBreakCount="2">
    <brk id="21" max="16383" man="1"/>
    <brk id="4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00FF"/>
  </sheetPr>
  <dimension ref="A1:K138"/>
  <sheetViews>
    <sheetView showGridLines="0" showRuler="0" defaultGridColor="0" topLeftCell="A74" colorId="9" zoomScaleNormal="100" workbookViewId="0">
      <selection activeCell="J96" sqref="J96:K96"/>
    </sheetView>
  </sheetViews>
  <sheetFormatPr defaultColWidth="7.5546875" defaultRowHeight="14.4"/>
  <cols>
    <col min="1" max="4" width="2.5546875" style="58" customWidth="1"/>
    <col min="5" max="8" width="15.109375" style="58" customWidth="1"/>
    <col min="9" max="9" width="10.5546875" style="59" customWidth="1"/>
    <col min="10" max="10" width="17.44140625" style="60" customWidth="1"/>
    <col min="11" max="11" width="21.109375" style="58" customWidth="1"/>
    <col min="12" max="16384" width="7.5546875" style="58"/>
  </cols>
  <sheetData>
    <row r="1" spans="1:11" ht="28.95" customHeight="1" thickBot="1">
      <c r="A1" s="272" t="s">
        <v>94</v>
      </c>
      <c r="B1" s="273"/>
      <c r="C1" s="273"/>
      <c r="D1" s="273"/>
      <c r="E1" s="273"/>
      <c r="F1" s="273"/>
      <c r="G1" s="273"/>
      <c r="H1" s="273"/>
      <c r="I1" s="273"/>
      <c r="J1" s="273"/>
      <c r="K1" s="274"/>
    </row>
    <row r="2" spans="1:11" ht="18" customHeight="1">
      <c r="A2" s="65"/>
      <c r="B2" s="65"/>
      <c r="C2" s="65"/>
      <c r="D2" s="65"/>
      <c r="E2" s="65"/>
      <c r="F2" s="65"/>
      <c r="G2" s="65"/>
      <c r="H2" s="65"/>
      <c r="I2" s="65"/>
      <c r="J2" s="65"/>
      <c r="K2" s="65"/>
    </row>
    <row r="3" spans="1:11" ht="29.25" customHeight="1">
      <c r="A3" s="305" t="s">
        <v>137</v>
      </c>
      <c r="B3" s="305"/>
      <c r="C3" s="305"/>
      <c r="D3" s="305"/>
      <c r="E3" s="305"/>
      <c r="F3" s="305"/>
      <c r="G3" s="305"/>
      <c r="H3" s="305"/>
      <c r="I3" s="305"/>
      <c r="J3" s="305"/>
      <c r="K3" s="305"/>
    </row>
    <row r="4" spans="1:11" s="25" customFormat="1" ht="18" customHeight="1">
      <c r="B4" s="26"/>
      <c r="C4" s="278" t="s">
        <v>18</v>
      </c>
      <c r="D4" s="278"/>
      <c r="E4" s="278"/>
      <c r="F4" s="278"/>
      <c r="G4" s="278"/>
      <c r="H4" s="278"/>
      <c r="I4" s="278"/>
      <c r="J4" s="278"/>
      <c r="K4" s="278"/>
    </row>
    <row r="5" spans="1:11" s="16" customFormat="1" ht="49.2" customHeight="1">
      <c r="A5" s="27"/>
      <c r="B5" s="27"/>
      <c r="C5" s="27"/>
      <c r="D5" s="28"/>
      <c r="E5" s="276" t="s">
        <v>142</v>
      </c>
      <c r="F5" s="277"/>
      <c r="G5" s="277"/>
      <c r="H5" s="277"/>
      <c r="I5" s="277"/>
      <c r="J5" s="277"/>
      <c r="K5" s="277"/>
    </row>
    <row r="6" spans="1:11" ht="18" customHeight="1">
      <c r="A6" s="29"/>
      <c r="B6" s="29"/>
      <c r="C6" s="29"/>
      <c r="D6" s="29"/>
      <c r="E6" s="29"/>
      <c r="F6" s="29"/>
      <c r="G6" s="29"/>
      <c r="H6" s="29"/>
      <c r="I6" s="29"/>
      <c r="J6" s="29"/>
      <c r="K6" s="29"/>
    </row>
    <row r="7" spans="1:11" ht="30.75" customHeight="1">
      <c r="A7" s="303" t="s">
        <v>8</v>
      </c>
      <c r="B7" s="303"/>
      <c r="C7" s="303"/>
      <c r="D7" s="303"/>
      <c r="E7" s="303"/>
      <c r="F7" s="304"/>
      <c r="G7" s="304"/>
      <c r="H7" s="304"/>
      <c r="I7" s="304"/>
      <c r="J7" s="304"/>
      <c r="K7" s="304"/>
    </row>
    <row r="8" spans="1:11" ht="18" customHeight="1">
      <c r="A8" s="29"/>
      <c r="B8" s="29"/>
      <c r="C8" s="29"/>
      <c r="D8" s="29"/>
      <c r="E8" s="29"/>
      <c r="F8" s="29"/>
      <c r="G8" s="29"/>
      <c r="H8" s="29"/>
      <c r="I8" s="29"/>
      <c r="J8" s="29"/>
      <c r="K8" s="29"/>
    </row>
    <row r="9" spans="1:11" ht="24" customHeight="1">
      <c r="A9" s="303" t="s">
        <v>47</v>
      </c>
      <c r="B9" s="303"/>
      <c r="C9" s="303"/>
      <c r="D9" s="303"/>
      <c r="E9" s="303"/>
      <c r="F9" s="269"/>
      <c r="G9" s="269"/>
      <c r="H9" s="269"/>
      <c r="I9" s="269"/>
      <c r="J9" s="269"/>
      <c r="K9" s="269"/>
    </row>
    <row r="10" spans="1:11" ht="24" customHeight="1">
      <c r="A10" s="270" t="s">
        <v>48</v>
      </c>
      <c r="B10" s="270"/>
      <c r="C10" s="270"/>
      <c r="D10" s="270"/>
      <c r="E10" s="270"/>
      <c r="F10" s="142"/>
      <c r="G10" s="66"/>
      <c r="H10" s="66"/>
      <c r="I10" s="66"/>
      <c r="J10" s="66"/>
      <c r="K10" s="66"/>
    </row>
    <row r="11" spans="1:11" s="16" customFormat="1" ht="18" customHeight="1">
      <c r="A11" s="267"/>
      <c r="B11" s="267"/>
      <c r="C11" s="267"/>
      <c r="D11" s="267"/>
      <c r="E11" s="267"/>
      <c r="F11" s="267"/>
      <c r="G11" s="267"/>
      <c r="H11" s="267"/>
      <c r="I11" s="267"/>
      <c r="J11" s="267"/>
      <c r="K11" s="267"/>
    </row>
    <row r="12" spans="1:11" s="16" customFormat="1" ht="18" customHeight="1">
      <c r="A12" s="251" t="s">
        <v>11</v>
      </c>
      <c r="B12" s="251"/>
      <c r="C12" s="251"/>
      <c r="D12" s="251"/>
      <c r="E12" s="251"/>
      <c r="F12" s="271" t="s">
        <v>101</v>
      </c>
      <c r="G12" s="271"/>
      <c r="H12" s="271"/>
      <c r="I12" s="271"/>
      <c r="J12" s="271"/>
      <c r="K12" s="271"/>
    </row>
    <row r="13" spans="1:11" s="16" customFormat="1" ht="18" customHeight="1">
      <c r="A13" s="30"/>
      <c r="B13" s="30"/>
      <c r="C13" s="30"/>
      <c r="D13" s="30"/>
      <c r="E13" s="15"/>
      <c r="F13" s="15"/>
      <c r="G13" s="15"/>
      <c r="H13" s="15"/>
      <c r="I13" s="31"/>
      <c r="J13" s="32"/>
      <c r="K13" s="15"/>
    </row>
    <row r="14" spans="1:11" s="16" customFormat="1" ht="27.6" customHeight="1">
      <c r="A14" s="15"/>
      <c r="B14" s="15"/>
      <c r="C14" s="15"/>
      <c r="D14" s="15"/>
      <c r="E14" s="264" t="s">
        <v>12</v>
      </c>
      <c r="F14" s="264"/>
      <c r="G14" s="143"/>
      <c r="H14" s="264" t="s">
        <v>16</v>
      </c>
      <c r="I14" s="264"/>
      <c r="J14" s="143"/>
      <c r="K14" s="15"/>
    </row>
    <row r="15" spans="1:11" s="16" customFormat="1" ht="27.6" customHeight="1">
      <c r="A15" s="15"/>
      <c r="B15" s="15"/>
      <c r="C15" s="15"/>
      <c r="D15" s="33"/>
      <c r="E15" s="264" t="s">
        <v>13</v>
      </c>
      <c r="F15" s="264"/>
      <c r="G15" s="143"/>
      <c r="H15" s="264" t="s">
        <v>17</v>
      </c>
      <c r="I15" s="264"/>
      <c r="J15" s="143"/>
      <c r="K15" s="15"/>
    </row>
    <row r="16" spans="1:11" s="16" customFormat="1" ht="27.6" customHeight="1">
      <c r="A16" s="15"/>
      <c r="B16" s="15"/>
      <c r="C16" s="15"/>
      <c r="D16" s="15"/>
      <c r="E16" s="264" t="s">
        <v>14</v>
      </c>
      <c r="F16" s="264"/>
      <c r="G16" s="143"/>
      <c r="H16" s="141" t="s">
        <v>42</v>
      </c>
      <c r="I16" s="266"/>
      <c r="J16" s="266"/>
      <c r="K16" s="266"/>
    </row>
    <row r="17" spans="1:11" s="16" customFormat="1" ht="36.6" customHeight="1">
      <c r="A17" s="15"/>
      <c r="B17" s="15"/>
      <c r="C17" s="15"/>
      <c r="D17" s="15"/>
      <c r="E17" s="265" t="s">
        <v>40</v>
      </c>
      <c r="F17" s="265"/>
      <c r="G17" s="263"/>
      <c r="H17" s="263"/>
      <c r="I17" s="263"/>
      <c r="J17" s="263"/>
      <c r="K17" s="263"/>
    </row>
    <row r="18" spans="1:11" s="155" customFormat="1" ht="18" customHeight="1">
      <c r="A18" s="34"/>
      <c r="B18" s="34"/>
      <c r="C18" s="34"/>
      <c r="D18" s="34"/>
      <c r="E18" s="35"/>
      <c r="F18" s="35"/>
      <c r="G18" s="36"/>
      <c r="H18" s="36"/>
      <c r="I18" s="36"/>
      <c r="J18" s="36"/>
      <c r="K18" s="36"/>
    </row>
    <row r="19" spans="1:11" s="16" customFormat="1" ht="18" customHeight="1">
      <c r="A19" s="251" t="s">
        <v>102</v>
      </c>
      <c r="B19" s="251"/>
      <c r="C19" s="251"/>
      <c r="D19" s="251"/>
      <c r="E19" s="251"/>
      <c r="F19" s="251"/>
      <c r="G19" s="251"/>
      <c r="H19" s="251"/>
      <c r="I19" s="251"/>
      <c r="J19" s="251"/>
      <c r="K19" s="251"/>
    </row>
    <row r="20" spans="1:11" s="16" customFormat="1" ht="334.95" customHeight="1">
      <c r="A20" s="15"/>
      <c r="B20" s="15"/>
      <c r="C20" s="15"/>
      <c r="D20" s="15"/>
      <c r="E20" s="263"/>
      <c r="F20" s="263"/>
      <c r="G20" s="263"/>
      <c r="H20" s="263"/>
      <c r="I20" s="263"/>
      <c r="J20" s="263"/>
      <c r="K20" s="263"/>
    </row>
    <row r="21" spans="1:11" s="16" customFormat="1" ht="18" customHeight="1" thickBot="1">
      <c r="A21" s="30"/>
      <c r="B21" s="30"/>
      <c r="C21" s="30"/>
      <c r="D21" s="30"/>
      <c r="E21" s="119"/>
      <c r="F21" s="119"/>
      <c r="G21" s="119"/>
      <c r="H21" s="119"/>
      <c r="I21" s="119"/>
      <c r="J21" s="119"/>
      <c r="K21" s="119"/>
    </row>
    <row r="22" spans="1:11" s="16" customFormat="1" ht="20.85" customHeight="1" thickBot="1">
      <c r="A22" s="15"/>
      <c r="B22" s="153"/>
      <c r="C22" s="154"/>
      <c r="D22" s="154"/>
      <c r="E22" s="260" t="s">
        <v>43</v>
      </c>
      <c r="F22" s="260"/>
      <c r="G22" s="260"/>
      <c r="H22" s="260"/>
      <c r="I22" s="260"/>
      <c r="J22" s="260"/>
      <c r="K22" s="261"/>
    </row>
    <row r="23" spans="1:11" s="16" customFormat="1" ht="15" customHeight="1">
      <c r="A23" s="15"/>
      <c r="B23" s="15"/>
      <c r="C23" s="15"/>
      <c r="D23" s="15"/>
      <c r="E23" s="262"/>
      <c r="F23" s="262"/>
      <c r="G23" s="262"/>
      <c r="H23" s="262"/>
      <c r="I23" s="262"/>
      <c r="J23" s="262"/>
      <c r="K23" s="262"/>
    </row>
    <row r="24" spans="1:11" s="16" customFormat="1" ht="30.6" customHeight="1">
      <c r="A24" s="251" t="s">
        <v>108</v>
      </c>
      <c r="B24" s="251"/>
      <c r="C24" s="251"/>
      <c r="D24" s="251"/>
      <c r="E24" s="251"/>
      <c r="F24" s="251"/>
      <c r="G24" s="251"/>
      <c r="H24" s="251"/>
      <c r="I24" s="251"/>
      <c r="J24" s="251"/>
      <c r="K24" s="251"/>
    </row>
    <row r="25" spans="1:11" s="16" customFormat="1" ht="23.4" customHeight="1">
      <c r="A25" s="65"/>
      <c r="B25" s="65"/>
      <c r="C25" s="65"/>
      <c r="D25" s="65"/>
      <c r="E25" s="263"/>
      <c r="F25" s="263"/>
      <c r="G25" s="263"/>
      <c r="H25" s="263"/>
      <c r="I25" s="263"/>
      <c r="J25" s="263"/>
      <c r="K25" s="263"/>
    </row>
    <row r="26" spans="1:11" s="16" customFormat="1" ht="23.4" customHeight="1">
      <c r="A26" s="65"/>
      <c r="B26" s="65"/>
      <c r="C26" s="65"/>
      <c r="D26" s="65"/>
      <c r="E26" s="263"/>
      <c r="F26" s="263"/>
      <c r="G26" s="263"/>
      <c r="H26" s="263"/>
      <c r="I26" s="263"/>
      <c r="J26" s="263"/>
      <c r="K26" s="263"/>
    </row>
    <row r="27" spans="1:11" s="16" customFormat="1" ht="23.4" customHeight="1">
      <c r="A27" s="65"/>
      <c r="B27" s="65"/>
      <c r="C27" s="65"/>
      <c r="D27" s="65"/>
      <c r="E27" s="263"/>
      <c r="F27" s="263"/>
      <c r="G27" s="263"/>
      <c r="H27" s="263"/>
      <c r="I27" s="263"/>
      <c r="J27" s="263"/>
      <c r="K27" s="263"/>
    </row>
    <row r="28" spans="1:11" s="16" customFormat="1" ht="23.4" customHeight="1">
      <c r="A28" s="65"/>
      <c r="B28" s="65"/>
      <c r="C28" s="65"/>
      <c r="D28" s="65"/>
      <c r="E28" s="263"/>
      <c r="F28" s="263"/>
      <c r="G28" s="263"/>
      <c r="H28" s="263"/>
      <c r="I28" s="263"/>
      <c r="J28" s="263"/>
      <c r="K28" s="263"/>
    </row>
    <row r="29" spans="1:11" s="16" customFormat="1" ht="23.4" customHeight="1">
      <c r="A29" s="65"/>
      <c r="B29" s="65"/>
      <c r="C29" s="65"/>
      <c r="D29" s="65"/>
      <c r="E29" s="263"/>
      <c r="F29" s="263"/>
      <c r="G29" s="263"/>
      <c r="H29" s="263"/>
      <c r="I29" s="263"/>
      <c r="J29" s="263"/>
      <c r="K29" s="263"/>
    </row>
    <row r="30" spans="1:11" s="16" customFormat="1" ht="23.4" customHeight="1">
      <c r="A30" s="65"/>
      <c r="B30" s="65"/>
      <c r="C30" s="65"/>
      <c r="D30" s="65"/>
      <c r="E30" s="263"/>
      <c r="F30" s="263"/>
      <c r="G30" s="263"/>
      <c r="H30" s="263"/>
      <c r="I30" s="263"/>
      <c r="J30" s="263"/>
      <c r="K30" s="263"/>
    </row>
    <row r="31" spans="1:11" s="16" customFormat="1" ht="18" customHeight="1">
      <c r="A31" s="65"/>
      <c r="B31" s="65"/>
      <c r="C31" s="65"/>
      <c r="D31" s="65"/>
      <c r="E31" s="65"/>
      <c r="F31" s="65"/>
      <c r="G31" s="65"/>
      <c r="H31" s="65"/>
      <c r="I31" s="65"/>
      <c r="J31" s="65"/>
      <c r="K31" s="65"/>
    </row>
    <row r="32" spans="1:11" s="16" customFormat="1" ht="18" customHeight="1">
      <c r="A32" s="251" t="s">
        <v>58</v>
      </c>
      <c r="B32" s="251"/>
      <c r="C32" s="251"/>
      <c r="D32" s="251"/>
      <c r="E32" s="251"/>
      <c r="F32" s="251"/>
      <c r="G32" s="251"/>
      <c r="H32" s="251"/>
      <c r="I32" s="251"/>
      <c r="J32" s="251"/>
      <c r="K32" s="251"/>
    </row>
    <row r="33" spans="1:11" s="16" customFormat="1" ht="30" customHeight="1">
      <c r="A33" s="65"/>
      <c r="B33" s="65"/>
      <c r="C33" s="65"/>
      <c r="D33" s="65"/>
      <c r="E33" s="152" t="s">
        <v>27</v>
      </c>
      <c r="F33" s="152" t="s">
        <v>23</v>
      </c>
      <c r="G33" s="152" t="s">
        <v>24</v>
      </c>
      <c r="H33" s="152" t="s">
        <v>57</v>
      </c>
      <c r="I33" s="152" t="s">
        <v>25</v>
      </c>
      <c r="J33" s="152" t="s">
        <v>26</v>
      </c>
      <c r="K33" s="152" t="s">
        <v>28</v>
      </c>
    </row>
    <row r="34" spans="1:11" s="16" customFormat="1" ht="25.95" customHeight="1">
      <c r="A34" s="65"/>
      <c r="B34" s="279" t="s">
        <v>103</v>
      </c>
      <c r="C34" s="279"/>
      <c r="D34" s="279"/>
      <c r="E34" s="150"/>
      <c r="F34" s="151"/>
      <c r="G34" s="151"/>
      <c r="H34" s="151"/>
      <c r="I34" s="151"/>
      <c r="J34" s="151"/>
      <c r="K34" s="151"/>
    </row>
    <row r="35" spans="1:11" s="16" customFormat="1" ht="25.95" customHeight="1">
      <c r="A35" s="65"/>
      <c r="B35" s="279" t="s">
        <v>29</v>
      </c>
      <c r="C35" s="279"/>
      <c r="D35" s="279"/>
      <c r="E35" s="149"/>
      <c r="F35" s="144"/>
      <c r="G35" s="144"/>
      <c r="H35" s="144"/>
      <c r="I35" s="144"/>
      <c r="J35" s="144"/>
      <c r="K35" s="144"/>
    </row>
    <row r="36" spans="1:11" s="25" customFormat="1" ht="13.2" customHeight="1">
      <c r="A36" s="18"/>
      <c r="B36" s="97"/>
      <c r="C36" s="97"/>
      <c r="D36" s="97"/>
      <c r="E36" s="156"/>
      <c r="F36" s="156"/>
      <c r="G36" s="156"/>
      <c r="H36" s="156"/>
      <c r="I36" s="156"/>
      <c r="J36" s="156"/>
      <c r="K36" s="156"/>
    </row>
    <row r="37" spans="1:11" s="16" customFormat="1" ht="42.6" customHeight="1">
      <c r="A37" s="65"/>
      <c r="B37" s="280" t="s">
        <v>56</v>
      </c>
      <c r="C37" s="280"/>
      <c r="D37" s="280"/>
      <c r="E37" s="280"/>
      <c r="F37" s="259"/>
      <c r="G37" s="259"/>
      <c r="H37" s="259"/>
      <c r="I37" s="259"/>
      <c r="J37" s="259"/>
      <c r="K37" s="259"/>
    </row>
    <row r="38" spans="1:11" s="16" customFormat="1" ht="18" customHeight="1">
      <c r="A38" s="65"/>
      <c r="B38" s="65"/>
      <c r="C38" s="65"/>
      <c r="D38" s="65"/>
      <c r="E38" s="65"/>
      <c r="F38" s="65"/>
      <c r="G38" s="65"/>
      <c r="H38" s="65"/>
      <c r="I38" s="65"/>
      <c r="J38" s="65"/>
      <c r="K38" s="65"/>
    </row>
    <row r="39" spans="1:11" s="16" customFormat="1" ht="18" customHeight="1">
      <c r="A39" s="251" t="s">
        <v>104</v>
      </c>
      <c r="B39" s="251"/>
      <c r="C39" s="251"/>
      <c r="D39" s="251"/>
      <c r="E39" s="251"/>
      <c r="F39" s="251"/>
      <c r="G39" s="251"/>
      <c r="H39" s="251"/>
      <c r="I39" s="251"/>
      <c r="J39" s="251"/>
      <c r="K39" s="251"/>
    </row>
    <row r="40" spans="1:11" s="16" customFormat="1" ht="127.2" customHeight="1">
      <c r="A40" s="65"/>
      <c r="B40" s="65"/>
      <c r="C40" s="65"/>
      <c r="D40" s="17"/>
      <c r="E40" s="263"/>
      <c r="F40" s="263"/>
      <c r="G40" s="263"/>
      <c r="H40" s="263"/>
      <c r="I40" s="263"/>
      <c r="J40" s="263"/>
      <c r="K40" s="263"/>
    </row>
    <row r="41" spans="1:11" s="16" customFormat="1" ht="18" customHeight="1">
      <c r="A41" s="65"/>
      <c r="B41" s="65"/>
      <c r="C41" s="65"/>
      <c r="D41" s="65"/>
      <c r="E41" s="65"/>
      <c r="F41" s="65"/>
      <c r="G41" s="65"/>
      <c r="H41" s="65"/>
      <c r="I41" s="65"/>
      <c r="J41" s="65"/>
      <c r="K41" s="65"/>
    </row>
    <row r="42" spans="1:11" s="16" customFormat="1" ht="18" customHeight="1">
      <c r="A42" s="251" t="s">
        <v>105</v>
      </c>
      <c r="B42" s="251"/>
      <c r="C42" s="251"/>
      <c r="D42" s="251"/>
      <c r="E42" s="251"/>
      <c r="F42" s="251"/>
      <c r="G42" s="251"/>
      <c r="H42" s="251"/>
      <c r="I42" s="251"/>
      <c r="J42" s="251"/>
      <c r="K42" s="251"/>
    </row>
    <row r="43" spans="1:11" s="16" customFormat="1" ht="127.2" customHeight="1">
      <c r="A43" s="65"/>
      <c r="B43" s="65"/>
      <c r="C43" s="65"/>
      <c r="D43" s="17"/>
      <c r="E43" s="263"/>
      <c r="F43" s="263"/>
      <c r="G43" s="263"/>
      <c r="H43" s="263"/>
      <c r="I43" s="263"/>
      <c r="J43" s="263"/>
      <c r="K43" s="263"/>
    </row>
    <row r="44" spans="1:11" s="16" customFormat="1" ht="18" customHeight="1">
      <c r="A44" s="65"/>
      <c r="B44" s="65"/>
      <c r="C44" s="65"/>
      <c r="D44" s="65"/>
      <c r="E44" s="65"/>
      <c r="F44" s="65"/>
      <c r="G44" s="65"/>
      <c r="H44" s="65"/>
      <c r="I44" s="65"/>
      <c r="J44" s="65"/>
      <c r="K44" s="65"/>
    </row>
    <row r="45" spans="1:11" s="16" customFormat="1" ht="18" customHeight="1">
      <c r="A45" s="251" t="s">
        <v>106</v>
      </c>
      <c r="B45" s="251"/>
      <c r="C45" s="251"/>
      <c r="D45" s="251"/>
      <c r="E45" s="251"/>
      <c r="F45" s="251"/>
      <c r="G45" s="251"/>
      <c r="H45" s="251"/>
      <c r="I45" s="251"/>
      <c r="J45" s="251"/>
      <c r="K45" s="251"/>
    </row>
    <row r="46" spans="1:11" s="16" customFormat="1" ht="127.2" customHeight="1">
      <c r="A46" s="65"/>
      <c r="B46" s="65"/>
      <c r="C46" s="65"/>
      <c r="D46" s="17"/>
      <c r="E46" s="263"/>
      <c r="F46" s="263"/>
      <c r="G46" s="263"/>
      <c r="H46" s="263"/>
      <c r="I46" s="263"/>
      <c r="J46" s="263"/>
      <c r="K46" s="263"/>
    </row>
    <row r="47" spans="1:11" s="16" customFormat="1" ht="18" customHeight="1" thickBot="1">
      <c r="A47" s="64"/>
      <c r="B47" s="64"/>
      <c r="C47" s="64"/>
      <c r="D47" s="64"/>
      <c r="E47" s="64"/>
      <c r="F47" s="64"/>
      <c r="G47" s="64"/>
      <c r="H47" s="64"/>
      <c r="I47" s="64"/>
      <c r="J47" s="64"/>
      <c r="K47" s="64"/>
    </row>
    <row r="48" spans="1:11" s="16" customFormat="1" ht="25.2" customHeight="1" thickBot="1">
      <c r="A48" s="272" t="s">
        <v>19</v>
      </c>
      <c r="B48" s="273"/>
      <c r="C48" s="273"/>
      <c r="D48" s="273"/>
      <c r="E48" s="273"/>
      <c r="F48" s="273"/>
      <c r="G48" s="273"/>
      <c r="H48" s="273"/>
      <c r="I48" s="273"/>
      <c r="J48" s="273"/>
      <c r="K48" s="274"/>
    </row>
    <row r="49" spans="1:11" s="16" customFormat="1" ht="18.600000000000001" customHeight="1">
      <c r="A49" s="291"/>
      <c r="B49" s="291"/>
      <c r="C49" s="291"/>
      <c r="D49" s="291"/>
      <c r="E49" s="291"/>
      <c r="F49" s="291"/>
      <c r="G49" s="291"/>
      <c r="H49" s="291"/>
      <c r="I49" s="291"/>
      <c r="J49" s="291"/>
      <c r="K49" s="291"/>
    </row>
    <row r="50" spans="1:11" s="16" customFormat="1" ht="18.600000000000001" customHeight="1">
      <c r="A50" s="292" t="s">
        <v>15</v>
      </c>
      <c r="B50" s="293"/>
      <c r="C50" s="293"/>
      <c r="D50" s="293"/>
      <c r="E50" s="293"/>
      <c r="F50" s="293"/>
      <c r="G50" s="293"/>
      <c r="H50" s="293"/>
      <c r="I50" s="293"/>
      <c r="J50" s="293"/>
      <c r="K50" s="145" t="s">
        <v>0</v>
      </c>
    </row>
    <row r="51" spans="1:11" s="16" customFormat="1" ht="18.600000000000001" customHeight="1">
      <c r="A51" s="61"/>
      <c r="B51" s="61"/>
      <c r="C51" s="61"/>
      <c r="D51" s="61"/>
      <c r="E51" s="61"/>
      <c r="F51" s="61"/>
      <c r="G51" s="61"/>
      <c r="H51" s="61"/>
      <c r="I51" s="61"/>
      <c r="J51" s="61"/>
      <c r="K51" s="61"/>
    </row>
    <row r="52" spans="1:11" s="16" customFormat="1" ht="18.600000000000001" customHeight="1">
      <c r="A52" s="294" t="s">
        <v>35</v>
      </c>
      <c r="B52" s="294"/>
      <c r="C52" s="294"/>
      <c r="D52" s="294"/>
      <c r="E52" s="294"/>
      <c r="F52" s="294"/>
      <c r="G52" s="294"/>
      <c r="H52" s="294"/>
      <c r="I52" s="146"/>
      <c r="J52" s="146"/>
      <c r="K52" s="146"/>
    </row>
    <row r="53" spans="1:11" s="16" customFormat="1" ht="18.600000000000001" customHeight="1">
      <c r="B53" s="308" t="s">
        <v>133</v>
      </c>
      <c r="C53" s="308"/>
      <c r="D53" s="308"/>
      <c r="E53" s="308"/>
      <c r="F53" s="308"/>
      <c r="G53" s="308"/>
      <c r="H53" s="308"/>
      <c r="I53" s="308"/>
      <c r="J53" s="308"/>
      <c r="K53" s="308"/>
    </row>
    <row r="54" spans="1:11" s="16" customFormat="1" ht="18.600000000000001" customHeight="1">
      <c r="A54" s="15"/>
      <c r="B54" s="295" t="s">
        <v>109</v>
      </c>
      <c r="C54" s="295"/>
      <c r="D54" s="295"/>
      <c r="E54" s="295"/>
      <c r="F54" s="295"/>
      <c r="G54" s="295"/>
      <c r="H54" s="295"/>
      <c r="I54" s="295"/>
    </row>
    <row r="55" spans="1:11" s="16" customFormat="1" ht="18.600000000000001" customHeight="1">
      <c r="A55" s="15"/>
      <c r="B55" s="15"/>
      <c r="C55" s="15"/>
      <c r="D55" s="15"/>
      <c r="E55" s="37"/>
      <c r="F55" s="37"/>
      <c r="G55" s="37"/>
      <c r="H55" s="249" t="s">
        <v>69</v>
      </c>
      <c r="I55" s="249"/>
      <c r="J55" s="282"/>
      <c r="K55" s="282"/>
    </row>
    <row r="56" spans="1:11" s="16" customFormat="1" ht="46.95" customHeight="1">
      <c r="A56" s="15"/>
      <c r="B56" s="15"/>
      <c r="C56" s="285" t="s">
        <v>70</v>
      </c>
      <c r="D56" s="283"/>
      <c r="E56" s="283"/>
      <c r="F56" s="283"/>
      <c r="G56" s="283"/>
      <c r="H56" s="283"/>
      <c r="I56" s="62"/>
      <c r="J56" s="157"/>
      <c r="K56" s="157"/>
    </row>
    <row r="57" spans="1:11" s="16" customFormat="1" ht="18.600000000000001" customHeight="1">
      <c r="A57" s="21"/>
      <c r="B57" s="21"/>
      <c r="C57" s="21"/>
      <c r="D57" s="21"/>
      <c r="E57" s="21"/>
      <c r="F57" s="21"/>
      <c r="G57" s="21"/>
      <c r="H57" s="21"/>
      <c r="I57" s="21"/>
      <c r="J57" s="21"/>
      <c r="K57" s="21"/>
    </row>
    <row r="58" spans="1:11" s="16" customFormat="1" ht="18.600000000000001" customHeight="1">
      <c r="A58" s="294" t="s">
        <v>36</v>
      </c>
      <c r="B58" s="294"/>
      <c r="C58" s="294"/>
      <c r="D58" s="294"/>
      <c r="E58" s="294"/>
      <c r="F58" s="294"/>
      <c r="G58" s="294"/>
      <c r="H58" s="294"/>
      <c r="I58" s="146"/>
      <c r="J58" s="146"/>
      <c r="K58" s="146"/>
    </row>
    <row r="59" spans="1:11" s="16" customFormat="1" ht="29.4" customHeight="1">
      <c r="A59" s="38"/>
      <c r="B59" s="295" t="s">
        <v>138</v>
      </c>
      <c r="C59" s="295"/>
      <c r="D59" s="295"/>
      <c r="E59" s="295"/>
      <c r="F59" s="295"/>
      <c r="G59" s="295"/>
      <c r="H59" s="295"/>
      <c r="I59" s="295"/>
      <c r="J59" s="295"/>
      <c r="K59" s="295"/>
    </row>
    <row r="60" spans="1:11" s="16" customFormat="1" ht="12" customHeight="1">
      <c r="A60" s="38"/>
      <c r="B60" s="15"/>
      <c r="C60" s="37"/>
      <c r="D60" s="37"/>
      <c r="E60" s="37"/>
      <c r="F60" s="37"/>
      <c r="G60" s="37"/>
      <c r="H60" s="37"/>
      <c r="I60" s="37"/>
      <c r="J60" s="39"/>
      <c r="K60" s="40"/>
    </row>
    <row r="61" spans="1:11" s="16" customFormat="1" ht="18.600000000000001" customHeight="1">
      <c r="A61" s="15"/>
      <c r="B61" s="249" t="s">
        <v>38</v>
      </c>
      <c r="C61" s="249"/>
      <c r="D61" s="251" t="s">
        <v>59</v>
      </c>
      <c r="E61" s="251"/>
      <c r="F61" s="251"/>
      <c r="G61" s="251"/>
      <c r="H61" s="251"/>
      <c r="I61" s="252" t="s">
        <v>73</v>
      </c>
      <c r="J61" s="252"/>
      <c r="K61" s="186"/>
    </row>
    <row r="62" spans="1:11" s="16" customFormat="1" ht="12" customHeight="1">
      <c r="A62" s="15"/>
      <c r="B62" s="30"/>
      <c r="C62" s="30"/>
      <c r="D62" s="30"/>
      <c r="E62" s="62"/>
      <c r="F62" s="64"/>
      <c r="G62" s="64"/>
      <c r="H62" s="64"/>
      <c r="I62" s="62"/>
      <c r="J62" s="98"/>
      <c r="K62" s="24"/>
    </row>
    <row r="63" spans="1:11" s="16" customFormat="1" ht="18.600000000000001" customHeight="1">
      <c r="A63" s="15"/>
      <c r="B63" s="249" t="s">
        <v>37</v>
      </c>
      <c r="C63" s="249"/>
      <c r="D63" s="251" t="s">
        <v>64</v>
      </c>
      <c r="E63" s="251"/>
      <c r="F63" s="251"/>
      <c r="G63" s="251"/>
      <c r="H63" s="251"/>
      <c r="I63" s="252" t="s">
        <v>74</v>
      </c>
      <c r="J63" s="252"/>
      <c r="K63" s="186"/>
    </row>
    <row r="64" spans="1:11" s="16" customFormat="1" ht="12" customHeight="1">
      <c r="A64" s="15"/>
      <c r="B64" s="30"/>
      <c r="C64" s="30"/>
      <c r="D64" s="30"/>
      <c r="E64" s="62"/>
      <c r="F64" s="64"/>
      <c r="G64" s="64"/>
      <c r="H64" s="64"/>
      <c r="I64" s="62"/>
      <c r="J64" s="98"/>
      <c r="K64" s="24"/>
    </row>
    <row r="65" spans="1:11" s="16" customFormat="1" ht="18.600000000000001" customHeight="1">
      <c r="A65" s="15"/>
      <c r="B65" s="249" t="s">
        <v>60</v>
      </c>
      <c r="C65" s="249"/>
      <c r="D65" s="251" t="s">
        <v>65</v>
      </c>
      <c r="E65" s="251"/>
      <c r="F65" s="251"/>
      <c r="G65" s="251"/>
      <c r="H65" s="251"/>
      <c r="I65" s="252" t="s">
        <v>75</v>
      </c>
      <c r="J65" s="252"/>
      <c r="K65" s="186"/>
    </row>
    <row r="66" spans="1:11" s="16" customFormat="1" ht="12" customHeight="1">
      <c r="A66" s="15"/>
      <c r="B66" s="62"/>
      <c r="C66" s="62"/>
      <c r="D66" s="64"/>
      <c r="E66" s="64"/>
      <c r="F66" s="64"/>
      <c r="G66" s="64"/>
      <c r="H66" s="64"/>
      <c r="I66" s="62"/>
      <c r="J66" s="98"/>
      <c r="K66" s="24"/>
    </row>
    <row r="67" spans="1:11" s="16" customFormat="1" ht="18.600000000000001" customHeight="1">
      <c r="A67" s="15"/>
      <c r="B67" s="249" t="s">
        <v>61</v>
      </c>
      <c r="C67" s="249"/>
      <c r="D67" s="251" t="s">
        <v>7</v>
      </c>
      <c r="E67" s="251"/>
      <c r="F67" s="251"/>
      <c r="G67" s="251"/>
      <c r="H67" s="251"/>
      <c r="I67" s="252" t="s">
        <v>76</v>
      </c>
      <c r="J67" s="252"/>
      <c r="K67" s="186"/>
    </row>
    <row r="68" spans="1:11" s="16" customFormat="1" ht="12" customHeight="1">
      <c r="A68" s="15"/>
      <c r="B68" s="62"/>
      <c r="C68" s="62"/>
      <c r="D68" s="64"/>
      <c r="E68" s="64"/>
      <c r="F68" s="64"/>
      <c r="G68" s="64"/>
      <c r="H68" s="64"/>
      <c r="I68" s="62"/>
      <c r="J68" s="98"/>
      <c r="K68" s="24"/>
    </row>
    <row r="69" spans="1:11" s="16" customFormat="1" ht="18.600000000000001" customHeight="1">
      <c r="A69" s="15"/>
      <c r="B69" s="249" t="s">
        <v>62</v>
      </c>
      <c r="C69" s="249"/>
      <c r="D69" s="251" t="s">
        <v>66</v>
      </c>
      <c r="E69" s="251"/>
      <c r="F69" s="251"/>
      <c r="G69" s="251"/>
      <c r="H69" s="251"/>
      <c r="I69" s="252" t="s">
        <v>77</v>
      </c>
      <c r="J69" s="252"/>
      <c r="K69" s="186"/>
    </row>
    <row r="70" spans="1:11" s="16" customFormat="1" ht="12" customHeight="1">
      <c r="A70" s="15"/>
      <c r="B70" s="62"/>
      <c r="C70" s="62"/>
      <c r="D70" s="64"/>
      <c r="E70" s="64"/>
      <c r="F70" s="64"/>
      <c r="G70" s="64"/>
      <c r="H70" s="64"/>
      <c r="I70" s="62"/>
      <c r="J70" s="98"/>
      <c r="K70" s="24"/>
    </row>
    <row r="71" spans="1:11" s="16" customFormat="1" ht="18.600000000000001" customHeight="1">
      <c r="A71" s="15"/>
      <c r="B71" s="249" t="s">
        <v>63</v>
      </c>
      <c r="C71" s="249"/>
      <c r="D71" s="251" t="s">
        <v>67</v>
      </c>
      <c r="E71" s="251"/>
      <c r="F71" s="251"/>
      <c r="G71" s="251"/>
      <c r="H71" s="251"/>
      <c r="I71" s="252" t="s">
        <v>78</v>
      </c>
      <c r="J71" s="252"/>
      <c r="K71" s="186"/>
    </row>
    <row r="72" spans="1:11" s="16" customFormat="1" ht="12" customHeight="1">
      <c r="A72" s="15"/>
      <c r="B72" s="30"/>
      <c r="C72" s="30"/>
      <c r="D72" s="30"/>
      <c r="E72" s="62"/>
      <c r="F72" s="64"/>
      <c r="G72" s="64"/>
      <c r="H72" s="64"/>
      <c r="I72" s="62"/>
      <c r="J72" s="39"/>
      <c r="K72" s="24"/>
    </row>
    <row r="73" spans="1:11" s="16" customFormat="1" ht="18.600000000000001" customHeight="1">
      <c r="A73" s="15"/>
      <c r="B73" s="249" t="s">
        <v>71</v>
      </c>
      <c r="C73" s="249"/>
      <c r="D73" s="286" t="s">
        <v>68</v>
      </c>
      <c r="E73" s="286"/>
      <c r="F73" s="286"/>
      <c r="G73" s="286"/>
      <c r="H73" s="252" t="s">
        <v>72</v>
      </c>
      <c r="I73" s="252"/>
      <c r="J73" s="252"/>
      <c r="K73" s="187">
        <f>SUM(J75,J78,J81,J84,J87,J90)</f>
        <v>0</v>
      </c>
    </row>
    <row r="74" spans="1:11" s="158" customFormat="1" ht="43.2" customHeight="1">
      <c r="A74" s="37"/>
      <c r="B74" s="64"/>
      <c r="C74" s="64"/>
      <c r="D74" s="64"/>
      <c r="E74" s="283" t="s">
        <v>107</v>
      </c>
      <c r="F74" s="284"/>
      <c r="G74" s="284"/>
      <c r="H74" s="284"/>
      <c r="I74" s="64"/>
      <c r="J74" s="20"/>
      <c r="K74" s="24"/>
    </row>
    <row r="75" spans="1:11" s="16" customFormat="1" ht="18.600000000000001" customHeight="1">
      <c r="A75" s="15"/>
      <c r="B75" s="15"/>
      <c r="C75" s="257" t="s">
        <v>1</v>
      </c>
      <c r="D75" s="257"/>
      <c r="E75" s="255"/>
      <c r="F75" s="255"/>
      <c r="G75" s="255"/>
      <c r="H75" s="255"/>
      <c r="I75" s="41" t="s">
        <v>9</v>
      </c>
      <c r="J75" s="188"/>
      <c r="K75" s="24"/>
    </row>
    <row r="76" spans="1:11" s="16" customFormat="1" ht="18.600000000000001" customHeight="1">
      <c r="A76" s="15"/>
      <c r="B76" s="15"/>
      <c r="C76" s="63"/>
      <c r="D76" s="63"/>
      <c r="E76" s="255"/>
      <c r="F76" s="255"/>
      <c r="G76" s="255"/>
      <c r="H76" s="255"/>
      <c r="I76" s="41"/>
      <c r="J76" s="42"/>
      <c r="K76" s="24"/>
    </row>
    <row r="77" spans="1:11" s="16" customFormat="1" ht="12" customHeight="1">
      <c r="A77" s="15"/>
      <c r="B77" s="15"/>
      <c r="C77" s="63"/>
      <c r="D77" s="63"/>
      <c r="E77" s="43"/>
      <c r="F77" s="43"/>
      <c r="G77" s="43"/>
      <c r="H77" s="43"/>
      <c r="I77" s="44"/>
      <c r="J77" s="45"/>
      <c r="K77" s="24"/>
    </row>
    <row r="78" spans="1:11" s="16" customFormat="1" ht="18.600000000000001" customHeight="1">
      <c r="A78" s="15"/>
      <c r="B78" s="15"/>
      <c r="C78" s="257" t="s">
        <v>2</v>
      </c>
      <c r="D78" s="257"/>
      <c r="E78" s="255"/>
      <c r="F78" s="255"/>
      <c r="G78" s="255"/>
      <c r="H78" s="255"/>
      <c r="I78" s="41" t="s">
        <v>9</v>
      </c>
      <c r="J78" s="188"/>
      <c r="K78" s="24"/>
    </row>
    <row r="79" spans="1:11" s="16" customFormat="1" ht="18.600000000000001" customHeight="1">
      <c r="A79" s="15"/>
      <c r="B79" s="15"/>
      <c r="C79" s="63"/>
      <c r="D79" s="63"/>
      <c r="E79" s="255"/>
      <c r="F79" s="255"/>
      <c r="G79" s="255"/>
      <c r="H79" s="255"/>
      <c r="I79" s="41"/>
      <c r="J79" s="42"/>
      <c r="K79" s="24"/>
    </row>
    <row r="80" spans="1:11" s="16" customFormat="1" ht="12" customHeight="1">
      <c r="A80" s="15"/>
      <c r="B80" s="15"/>
      <c r="C80" s="63"/>
      <c r="D80" s="63"/>
      <c r="E80" s="43"/>
      <c r="F80" s="43"/>
      <c r="G80" s="43"/>
      <c r="H80" s="43"/>
      <c r="I80" s="44"/>
      <c r="J80" s="45"/>
      <c r="K80" s="24"/>
    </row>
    <row r="81" spans="1:11" s="16" customFormat="1" ht="18.600000000000001" customHeight="1">
      <c r="A81" s="15"/>
      <c r="B81" s="15"/>
      <c r="C81" s="257" t="s">
        <v>3</v>
      </c>
      <c r="D81" s="257"/>
      <c r="E81" s="255"/>
      <c r="F81" s="255"/>
      <c r="G81" s="255"/>
      <c r="H81" s="255"/>
      <c r="I81" s="41" t="s">
        <v>9</v>
      </c>
      <c r="J81" s="188"/>
      <c r="K81" s="24"/>
    </row>
    <row r="82" spans="1:11" s="16" customFormat="1" ht="18.600000000000001" customHeight="1">
      <c r="A82" s="15"/>
      <c r="B82" s="15"/>
      <c r="C82" s="63"/>
      <c r="D82" s="63"/>
      <c r="E82" s="255"/>
      <c r="F82" s="255"/>
      <c r="G82" s="255"/>
      <c r="H82" s="255"/>
      <c r="I82" s="41"/>
      <c r="J82" s="42"/>
      <c r="K82" s="24"/>
    </row>
    <row r="83" spans="1:11" s="16" customFormat="1" ht="12" customHeight="1">
      <c r="A83" s="15"/>
      <c r="B83" s="15"/>
      <c r="C83" s="63"/>
      <c r="D83" s="63"/>
      <c r="E83" s="43"/>
      <c r="F83" s="43"/>
      <c r="G83" s="43"/>
      <c r="H83" s="43"/>
      <c r="I83" s="44"/>
      <c r="J83" s="45"/>
      <c r="K83" s="24"/>
    </row>
    <row r="84" spans="1:11" s="16" customFormat="1" ht="18.600000000000001" customHeight="1">
      <c r="A84" s="15"/>
      <c r="B84" s="15"/>
      <c r="C84" s="257" t="s">
        <v>4</v>
      </c>
      <c r="D84" s="257"/>
      <c r="E84" s="258"/>
      <c r="F84" s="258"/>
      <c r="G84" s="258"/>
      <c r="H84" s="258"/>
      <c r="I84" s="41" t="s">
        <v>9</v>
      </c>
      <c r="J84" s="188"/>
      <c r="K84" s="24"/>
    </row>
    <row r="85" spans="1:11" s="16" customFormat="1" ht="18.600000000000001" customHeight="1">
      <c r="A85" s="15"/>
      <c r="B85" s="15"/>
      <c r="C85" s="63"/>
      <c r="D85" s="63"/>
      <c r="E85" s="258"/>
      <c r="F85" s="258"/>
      <c r="G85" s="258"/>
      <c r="H85" s="258"/>
      <c r="I85" s="41"/>
      <c r="J85" s="42"/>
      <c r="K85" s="24"/>
    </row>
    <row r="86" spans="1:11" s="16" customFormat="1" ht="12" customHeight="1">
      <c r="A86" s="15"/>
      <c r="B86" s="15"/>
      <c r="C86" s="63"/>
      <c r="D86" s="63"/>
      <c r="E86" s="43"/>
      <c r="F86" s="43"/>
      <c r="G86" s="43"/>
      <c r="H86" s="43"/>
      <c r="I86" s="44"/>
      <c r="J86" s="45"/>
      <c r="K86" s="24"/>
    </row>
    <row r="87" spans="1:11" s="16" customFormat="1" ht="18.600000000000001" customHeight="1">
      <c r="A87" s="15"/>
      <c r="B87" s="15"/>
      <c r="C87" s="257" t="s">
        <v>5</v>
      </c>
      <c r="D87" s="257"/>
      <c r="E87" s="258"/>
      <c r="F87" s="258"/>
      <c r="G87" s="258"/>
      <c r="H87" s="258"/>
      <c r="I87" s="41" t="s">
        <v>9</v>
      </c>
      <c r="J87" s="188"/>
      <c r="K87" s="24"/>
    </row>
    <row r="88" spans="1:11" s="16" customFormat="1" ht="18.600000000000001" customHeight="1">
      <c r="A88" s="15"/>
      <c r="B88" s="15"/>
      <c r="C88" s="63"/>
      <c r="D88" s="63"/>
      <c r="E88" s="258"/>
      <c r="F88" s="258"/>
      <c r="G88" s="258"/>
      <c r="H88" s="258"/>
      <c r="I88" s="34"/>
      <c r="J88" s="22"/>
      <c r="K88" s="24"/>
    </row>
    <row r="89" spans="1:11" s="16" customFormat="1" ht="12" customHeight="1">
      <c r="A89" s="15"/>
      <c r="B89" s="15"/>
      <c r="C89" s="257"/>
      <c r="D89" s="257"/>
      <c r="E89" s="34"/>
      <c r="F89" s="34"/>
      <c r="G89" s="34"/>
      <c r="H89" s="34"/>
      <c r="I89" s="41"/>
      <c r="J89" s="45"/>
      <c r="K89" s="24"/>
    </row>
    <row r="90" spans="1:11" s="16" customFormat="1" ht="18.600000000000001" customHeight="1">
      <c r="A90" s="15"/>
      <c r="B90" s="15"/>
      <c r="C90" s="257" t="s">
        <v>6</v>
      </c>
      <c r="D90" s="257"/>
      <c r="E90" s="258"/>
      <c r="F90" s="258"/>
      <c r="G90" s="258"/>
      <c r="H90" s="258"/>
      <c r="I90" s="41" t="s">
        <v>9</v>
      </c>
      <c r="J90" s="188"/>
      <c r="K90" s="24"/>
    </row>
    <row r="91" spans="1:11" s="16" customFormat="1" ht="18.600000000000001" customHeight="1">
      <c r="A91" s="15"/>
      <c r="B91" s="15"/>
      <c r="C91" s="63"/>
      <c r="D91" s="63"/>
      <c r="E91" s="258"/>
      <c r="F91" s="258"/>
      <c r="G91" s="258"/>
      <c r="H91" s="258"/>
      <c r="I91" s="34"/>
      <c r="J91" s="22"/>
      <c r="K91" s="24"/>
    </row>
    <row r="92" spans="1:11" s="16" customFormat="1" ht="18.600000000000001" customHeight="1">
      <c r="A92" s="15"/>
      <c r="B92" s="15"/>
      <c r="C92" s="63"/>
      <c r="D92" s="63"/>
      <c r="E92" s="34"/>
      <c r="F92" s="34"/>
      <c r="G92" s="34"/>
      <c r="H92" s="34"/>
      <c r="I92" s="34"/>
      <c r="J92" s="22"/>
      <c r="K92" s="24"/>
    </row>
    <row r="93" spans="1:11" s="16" customFormat="1" ht="18.600000000000001" customHeight="1">
      <c r="A93" s="34"/>
      <c r="B93" s="34"/>
      <c r="C93" s="46"/>
      <c r="D93" s="46"/>
      <c r="E93" s="20"/>
      <c r="F93" s="20"/>
      <c r="G93" s="20"/>
      <c r="H93" s="252" t="s">
        <v>41</v>
      </c>
      <c r="I93" s="252"/>
      <c r="J93" s="281">
        <f>SUM(K73,K71,K69,K67,K65,K63,K61)</f>
        <v>0</v>
      </c>
      <c r="K93" s="281"/>
    </row>
    <row r="94" spans="1:11" s="49" customFormat="1" ht="18.600000000000001" customHeight="1" thickBot="1">
      <c r="A94" s="47"/>
      <c r="B94" s="47"/>
      <c r="C94" s="47"/>
      <c r="D94" s="47"/>
      <c r="E94" s="47"/>
      <c r="F94" s="47"/>
      <c r="G94" s="47"/>
      <c r="H94" s="47"/>
      <c r="I94" s="47"/>
      <c r="J94" s="48"/>
      <c r="K94" s="11"/>
    </row>
    <row r="95" spans="1:11" s="53" customFormat="1" ht="18.600000000000001" customHeight="1" thickTop="1" thickBot="1">
      <c r="A95" s="34"/>
      <c r="B95" s="34"/>
      <c r="C95" s="34"/>
      <c r="D95" s="34"/>
      <c r="E95" s="34"/>
      <c r="F95" s="34"/>
      <c r="G95" s="34"/>
      <c r="H95" s="34"/>
      <c r="I95" s="34"/>
      <c r="J95" s="45"/>
      <c r="K95" s="10"/>
    </row>
    <row r="96" spans="1:11" s="16" customFormat="1" ht="18.600000000000001" customHeight="1" thickTop="1" thickBot="1">
      <c r="A96" s="298" t="s">
        <v>30</v>
      </c>
      <c r="B96" s="299"/>
      <c r="C96" s="299"/>
      <c r="D96" s="299"/>
      <c r="E96" s="299"/>
      <c r="F96" s="299"/>
      <c r="G96" s="299"/>
      <c r="H96" s="299"/>
      <c r="I96" s="148"/>
      <c r="J96" s="289">
        <f>J93-J55</f>
        <v>0</v>
      </c>
      <c r="K96" s="290"/>
    </row>
    <row r="97" spans="1:11" s="16" customFormat="1" ht="18.600000000000001" customHeight="1" thickTop="1" thickBot="1">
      <c r="A97" s="49"/>
      <c r="B97" s="49"/>
      <c r="C97" s="49"/>
      <c r="D97" s="49"/>
      <c r="E97" s="49"/>
      <c r="F97" s="49"/>
      <c r="G97" s="49"/>
      <c r="H97" s="49"/>
      <c r="I97" s="50"/>
      <c r="J97" s="51"/>
      <c r="K97" s="52"/>
    </row>
    <row r="98" spans="1:11" s="16" customFormat="1" ht="18.600000000000001" customHeight="1" thickTop="1">
      <c r="A98" s="53"/>
      <c r="B98" s="53"/>
      <c r="C98" s="53"/>
      <c r="D98" s="53"/>
      <c r="E98" s="53"/>
      <c r="F98" s="53"/>
      <c r="G98" s="53"/>
      <c r="H98" s="53"/>
      <c r="I98" s="54"/>
      <c r="J98" s="55"/>
      <c r="K98" s="53"/>
    </row>
    <row r="99" spans="1:11" s="16" customFormat="1" ht="13.8">
      <c r="A99" s="53"/>
      <c r="B99" s="53"/>
      <c r="C99" s="53"/>
      <c r="D99" s="53"/>
      <c r="E99" s="53"/>
      <c r="F99" s="53"/>
      <c r="G99" s="53"/>
      <c r="H99" s="53"/>
      <c r="I99" s="54"/>
      <c r="J99" s="55"/>
      <c r="K99" s="53"/>
    </row>
    <row r="100" spans="1:11" s="16" customFormat="1" ht="9.75" customHeight="1">
      <c r="A100" s="53"/>
      <c r="B100" s="53"/>
      <c r="C100" s="53"/>
      <c r="D100" s="53"/>
      <c r="E100" s="53"/>
      <c r="F100" s="53"/>
      <c r="G100" s="53"/>
      <c r="H100" s="53"/>
      <c r="I100" s="54"/>
      <c r="J100" s="55"/>
      <c r="K100" s="53"/>
    </row>
    <row r="101" spans="1:11" s="16" customFormat="1" ht="15.75" customHeight="1">
      <c r="A101" s="53"/>
      <c r="B101" s="53"/>
      <c r="C101" s="53"/>
      <c r="D101" s="53"/>
      <c r="E101" s="53"/>
      <c r="F101" s="53"/>
      <c r="G101" s="53"/>
      <c r="H101" s="53"/>
      <c r="I101" s="54"/>
      <c r="J101" s="55"/>
      <c r="K101" s="53"/>
    </row>
    <row r="102" spans="1:11" s="16" customFormat="1" ht="10.5" customHeight="1">
      <c r="A102" s="53"/>
      <c r="B102" s="53"/>
      <c r="C102" s="53"/>
      <c r="D102" s="53"/>
      <c r="E102" s="53"/>
      <c r="F102" s="53"/>
      <c r="G102" s="53"/>
      <c r="H102" s="53"/>
      <c r="I102" s="54"/>
      <c r="J102" s="55"/>
      <c r="K102" s="53"/>
    </row>
    <row r="103" spans="1:11" s="16" customFormat="1" ht="12.75" customHeight="1">
      <c r="A103" s="53"/>
      <c r="B103" s="53"/>
      <c r="C103" s="53"/>
      <c r="D103" s="53"/>
      <c r="E103" s="53"/>
      <c r="F103" s="53"/>
      <c r="G103" s="53"/>
      <c r="H103" s="53"/>
      <c r="I103" s="54"/>
      <c r="J103" s="55"/>
      <c r="K103" s="53"/>
    </row>
    <row r="104" spans="1:11" s="16" customFormat="1" ht="13.8">
      <c r="A104" s="53"/>
      <c r="B104" s="53"/>
      <c r="C104" s="53"/>
      <c r="D104" s="53"/>
      <c r="E104" s="53"/>
      <c r="F104" s="53"/>
      <c r="G104" s="53"/>
      <c r="H104" s="53"/>
      <c r="I104" s="54"/>
      <c r="J104" s="55"/>
      <c r="K104" s="53"/>
    </row>
    <row r="105" spans="1:11" s="16" customFormat="1" ht="13.8">
      <c r="A105" s="53"/>
      <c r="B105" s="53"/>
      <c r="C105" s="53"/>
      <c r="D105" s="53"/>
      <c r="E105" s="53"/>
      <c r="F105" s="53"/>
      <c r="G105" s="53"/>
      <c r="H105" s="53"/>
      <c r="I105" s="54"/>
      <c r="J105" s="55"/>
      <c r="K105" s="53"/>
    </row>
    <row r="106" spans="1:11" s="16" customFormat="1" ht="13.8">
      <c r="A106" s="53"/>
      <c r="B106" s="53"/>
      <c r="C106" s="53"/>
      <c r="D106" s="53"/>
      <c r="E106" s="53"/>
      <c r="F106" s="53"/>
      <c r="G106" s="53"/>
      <c r="H106" s="53"/>
      <c r="I106" s="54"/>
      <c r="J106" s="55"/>
      <c r="K106" s="53"/>
    </row>
    <row r="107" spans="1:11" s="16" customFormat="1" ht="13.8">
      <c r="A107" s="53"/>
      <c r="B107" s="53"/>
      <c r="C107" s="53"/>
      <c r="D107" s="53"/>
      <c r="E107" s="53"/>
      <c r="F107" s="53"/>
      <c r="G107" s="53"/>
      <c r="H107" s="53"/>
      <c r="I107" s="54"/>
      <c r="J107" s="55"/>
      <c r="K107" s="53"/>
    </row>
    <row r="108" spans="1:11" s="16" customFormat="1" ht="8.25" customHeight="1">
      <c r="A108" s="53"/>
      <c r="B108" s="53"/>
      <c r="C108" s="53"/>
      <c r="D108" s="53"/>
      <c r="E108" s="53"/>
      <c r="F108" s="53"/>
      <c r="G108" s="53"/>
      <c r="H108" s="53"/>
      <c r="I108" s="54"/>
      <c r="J108" s="55"/>
      <c r="K108" s="53"/>
    </row>
    <row r="109" spans="1:11" s="16" customFormat="1" ht="6.75" customHeight="1">
      <c r="A109" s="53"/>
      <c r="B109" s="53"/>
      <c r="C109" s="53"/>
      <c r="D109" s="53"/>
      <c r="E109" s="53"/>
      <c r="F109" s="53"/>
      <c r="G109" s="53"/>
      <c r="H109" s="53"/>
      <c r="I109" s="54"/>
      <c r="J109" s="55"/>
      <c r="K109" s="53"/>
    </row>
    <row r="110" spans="1:11" s="16" customFormat="1" ht="13.8">
      <c r="I110" s="56"/>
      <c r="J110" s="57"/>
    </row>
    <row r="111" spans="1:11" s="16" customFormat="1" ht="8.25" customHeight="1">
      <c r="I111" s="56"/>
      <c r="J111" s="57"/>
    </row>
    <row r="112" spans="1:11" s="16" customFormat="1" ht="16.5" customHeight="1">
      <c r="I112" s="56"/>
      <c r="J112" s="57"/>
    </row>
    <row r="113" spans="9:10" s="16" customFormat="1" ht="13.8">
      <c r="I113" s="56"/>
      <c r="J113" s="57"/>
    </row>
    <row r="114" spans="9:10" s="16" customFormat="1" ht="15" customHeight="1">
      <c r="I114" s="56"/>
      <c r="J114" s="57"/>
    </row>
    <row r="115" spans="9:10" s="16" customFormat="1" ht="13.8">
      <c r="I115" s="56"/>
      <c r="J115" s="57"/>
    </row>
    <row r="116" spans="9:10" s="16" customFormat="1" ht="19.5" customHeight="1">
      <c r="I116" s="56"/>
      <c r="J116" s="57"/>
    </row>
    <row r="117" spans="9:10" s="16" customFormat="1" ht="13.8">
      <c r="I117" s="56"/>
      <c r="J117" s="57"/>
    </row>
    <row r="118" spans="9:10" s="16" customFormat="1" ht="16.5" customHeight="1">
      <c r="I118" s="56"/>
      <c r="J118" s="57"/>
    </row>
    <row r="119" spans="9:10" s="16" customFormat="1" ht="10.5" customHeight="1">
      <c r="I119" s="56"/>
      <c r="J119" s="57"/>
    </row>
    <row r="120" spans="9:10" s="16" customFormat="1" ht="16.5" customHeight="1">
      <c r="I120" s="56"/>
      <c r="J120" s="57"/>
    </row>
    <row r="121" spans="9:10" s="16" customFormat="1" ht="15" customHeight="1">
      <c r="I121" s="56"/>
      <c r="J121" s="57"/>
    </row>
    <row r="122" spans="9:10" s="16" customFormat="1" ht="15" customHeight="1">
      <c r="I122" s="56"/>
      <c r="J122" s="57"/>
    </row>
    <row r="123" spans="9:10" s="16" customFormat="1" ht="17.25" customHeight="1">
      <c r="I123" s="56"/>
      <c r="J123" s="57"/>
    </row>
    <row r="124" spans="9:10" s="16" customFormat="1" ht="13.8">
      <c r="I124" s="56"/>
      <c r="J124" s="57"/>
    </row>
    <row r="125" spans="9:10" s="16" customFormat="1" ht="13.8">
      <c r="I125" s="56"/>
      <c r="J125" s="57"/>
    </row>
    <row r="126" spans="9:10" s="16" customFormat="1" ht="13.8">
      <c r="I126" s="56"/>
      <c r="J126" s="57"/>
    </row>
    <row r="127" spans="9:10" s="16" customFormat="1" ht="13.8">
      <c r="I127" s="56"/>
      <c r="J127" s="57"/>
    </row>
    <row r="128" spans="9:10" s="16" customFormat="1" ht="13.8">
      <c r="I128" s="56"/>
      <c r="J128" s="57"/>
    </row>
    <row r="129" spans="1:11" s="16" customFormat="1" ht="13.8">
      <c r="I129" s="56"/>
      <c r="J129" s="57"/>
    </row>
    <row r="130" spans="1:11" s="16" customFormat="1" ht="13.8">
      <c r="I130" s="56"/>
      <c r="J130" s="57"/>
    </row>
    <row r="131" spans="1:11" ht="8.25" customHeight="1">
      <c r="A131" s="16"/>
      <c r="B131" s="16"/>
      <c r="C131" s="16"/>
      <c r="D131" s="16"/>
      <c r="E131" s="16"/>
      <c r="F131" s="16"/>
      <c r="G131" s="16"/>
      <c r="H131" s="16"/>
      <c r="I131" s="56"/>
      <c r="J131" s="57"/>
      <c r="K131" s="16"/>
    </row>
    <row r="132" spans="1:11" ht="24" customHeight="1">
      <c r="A132" s="16"/>
      <c r="B132" s="16"/>
      <c r="C132" s="16"/>
      <c r="D132" s="16"/>
      <c r="E132" s="16"/>
      <c r="F132" s="16"/>
      <c r="G132" s="16"/>
      <c r="H132" s="16"/>
      <c r="I132" s="56"/>
      <c r="J132" s="57"/>
      <c r="K132" s="16"/>
    </row>
    <row r="133" spans="1:11">
      <c r="A133" s="16"/>
      <c r="B133" s="16"/>
      <c r="C133" s="16"/>
      <c r="D133" s="16"/>
      <c r="E133" s="16"/>
      <c r="F133" s="16"/>
      <c r="G133" s="16"/>
      <c r="H133" s="16"/>
      <c r="I133" s="56"/>
      <c r="J133" s="57"/>
      <c r="K133" s="16"/>
    </row>
    <row r="134" spans="1:11">
      <c r="A134" s="16"/>
      <c r="B134" s="16"/>
      <c r="C134" s="16"/>
      <c r="D134" s="16"/>
      <c r="E134" s="16"/>
      <c r="F134" s="16"/>
      <c r="G134" s="16"/>
      <c r="H134" s="16"/>
      <c r="I134" s="56"/>
      <c r="J134" s="57"/>
      <c r="K134" s="16"/>
    </row>
    <row r="135" spans="1:11">
      <c r="A135" s="16"/>
      <c r="B135" s="16"/>
      <c r="C135" s="16"/>
      <c r="D135" s="16"/>
      <c r="E135" s="16"/>
      <c r="F135" s="16"/>
      <c r="G135" s="16"/>
      <c r="H135" s="16"/>
      <c r="I135" s="56"/>
      <c r="J135" s="57"/>
      <c r="K135" s="16"/>
    </row>
    <row r="136" spans="1:11" ht="20.25" customHeight="1">
      <c r="A136" s="16"/>
      <c r="B136" s="16"/>
      <c r="C136" s="16"/>
      <c r="D136" s="16"/>
      <c r="E136" s="16"/>
      <c r="F136" s="16"/>
      <c r="G136" s="16"/>
      <c r="H136" s="16"/>
      <c r="I136" s="56"/>
      <c r="J136" s="57"/>
      <c r="K136" s="16"/>
    </row>
    <row r="137" spans="1:11" ht="18.75" customHeight="1"/>
    <row r="138" spans="1:11" ht="15.75" customHeight="1"/>
  </sheetData>
  <sheetProtection algorithmName="SHA-512" hashValue="3drALqkpqF1NpoRfAu7hj6gTp1jFyToz5VTk/EJkJ0eJIFm05r8fiWz7qgxnyusOixHx1kUweLqYq8nDYsJKfg==" saltValue="0S4FCAeNYv/xWMoiDAq2Rg==" spinCount="100000" sheet="1" objects="1" scenarios="1"/>
  <mergeCells count="93">
    <mergeCell ref="A11:K11"/>
    <mergeCell ref="A1:K1"/>
    <mergeCell ref="C4:K4"/>
    <mergeCell ref="E5:K5"/>
    <mergeCell ref="A7:E7"/>
    <mergeCell ref="F7:K7"/>
    <mergeCell ref="A9:E9"/>
    <mergeCell ref="F9:K9"/>
    <mergeCell ref="A10:E10"/>
    <mergeCell ref="A3:K3"/>
    <mergeCell ref="A12:E12"/>
    <mergeCell ref="F12:K12"/>
    <mergeCell ref="E14:F14"/>
    <mergeCell ref="H14:I14"/>
    <mergeCell ref="E15:F15"/>
    <mergeCell ref="H15:I15"/>
    <mergeCell ref="A32:K32"/>
    <mergeCell ref="E16:F16"/>
    <mergeCell ref="I16:K16"/>
    <mergeCell ref="E17:F17"/>
    <mergeCell ref="G17:K17"/>
    <mergeCell ref="A19:K19"/>
    <mergeCell ref="E20:K20"/>
    <mergeCell ref="E22:K22"/>
    <mergeCell ref="E23:K23"/>
    <mergeCell ref="A24:K24"/>
    <mergeCell ref="E25:K30"/>
    <mergeCell ref="A49:K49"/>
    <mergeCell ref="B34:D34"/>
    <mergeCell ref="B35:D35"/>
    <mergeCell ref="B37:E37"/>
    <mergeCell ref="F37:K37"/>
    <mergeCell ref="A39:K39"/>
    <mergeCell ref="E40:K40"/>
    <mergeCell ref="A42:K42"/>
    <mergeCell ref="E43:K43"/>
    <mergeCell ref="A45:K45"/>
    <mergeCell ref="E46:K46"/>
    <mergeCell ref="A48:K48"/>
    <mergeCell ref="B63:C63"/>
    <mergeCell ref="D63:H63"/>
    <mergeCell ref="I63:J63"/>
    <mergeCell ref="A50:J50"/>
    <mergeCell ref="A52:H52"/>
    <mergeCell ref="B54:I54"/>
    <mergeCell ref="H55:I55"/>
    <mergeCell ref="J55:K55"/>
    <mergeCell ref="C56:H56"/>
    <mergeCell ref="A58:H58"/>
    <mergeCell ref="B59:K59"/>
    <mergeCell ref="B61:C61"/>
    <mergeCell ref="D61:H61"/>
    <mergeCell ref="I61:J61"/>
    <mergeCell ref="B53:K53"/>
    <mergeCell ref="B65:C65"/>
    <mergeCell ref="D65:H65"/>
    <mergeCell ref="I65:J65"/>
    <mergeCell ref="B67:C67"/>
    <mergeCell ref="D67:H67"/>
    <mergeCell ref="I67:J67"/>
    <mergeCell ref="B69:C69"/>
    <mergeCell ref="D69:H69"/>
    <mergeCell ref="I69:J69"/>
    <mergeCell ref="B71:C71"/>
    <mergeCell ref="D71:H71"/>
    <mergeCell ref="I71:J71"/>
    <mergeCell ref="B73:C73"/>
    <mergeCell ref="D73:G73"/>
    <mergeCell ref="H73:J73"/>
    <mergeCell ref="E74:H74"/>
    <mergeCell ref="C75:D75"/>
    <mergeCell ref="E75:H75"/>
    <mergeCell ref="E76:H76"/>
    <mergeCell ref="C78:D78"/>
    <mergeCell ref="E78:H78"/>
    <mergeCell ref="E79:H79"/>
    <mergeCell ref="C81:D81"/>
    <mergeCell ref="E81:H81"/>
    <mergeCell ref="E82:H82"/>
    <mergeCell ref="C84:D84"/>
    <mergeCell ref="E84:H84"/>
    <mergeCell ref="E85:H85"/>
    <mergeCell ref="C87:D87"/>
    <mergeCell ref="E87:H87"/>
    <mergeCell ref="J93:K93"/>
    <mergeCell ref="A96:H96"/>
    <mergeCell ref="J96:K96"/>
    <mergeCell ref="E88:H88"/>
    <mergeCell ref="C89:D89"/>
    <mergeCell ref="C90:D90"/>
    <mergeCell ref="E90:H90"/>
    <mergeCell ref="E91:H91"/>
    <mergeCell ref="H93:I93"/>
  </mergeCells>
  <dataValidations count="2">
    <dataValidation type="textLength" allowBlank="1" showInputMessage="1" showErrorMessage="1" prompt="Max. 500 Characters_x000a_" sqref="E46:K46 E43:K43 E40:K40" xr:uid="{00000000-0002-0000-0C00-000000000000}">
      <formula1>5</formula1>
      <formula2>500</formula2>
    </dataValidation>
    <dataValidation type="textLength" allowBlank="1" showInputMessage="1" showErrorMessage="1" promptTitle="Length Limitation" prompt="Project summary may be no more than 1,000 characters." sqref="E22:K23 E20:K20" xr:uid="{00000000-0002-0000-0C00-000001000000}">
      <formula1>20</formula1>
      <formula2>1000</formula2>
    </dataValidation>
  </dataValidations>
  <printOptions horizontalCentered="1"/>
  <pageMargins left="0.25" right="0.25" top="0.33" bottom="0.75" header="0.3" footer="0.3"/>
  <pageSetup scale="83" orientation="portrait" horizontalDpi="300" verticalDpi="300" r:id="rId1"/>
  <headerFooter>
    <oddFooter>&amp;L85.21 County Elderly and Disabled Transportation Assistance&amp;C     
&amp;RCY 2022 Application  |  &amp;A   &amp;P of &amp;N</oddFooter>
  </headerFooter>
  <rowBreaks count="2" manualBreakCount="2">
    <brk id="21" max="16383" man="1"/>
    <brk id="4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J25"/>
  <sheetViews>
    <sheetView showGridLines="0" showRuler="0" defaultGridColor="0" colorId="9" zoomScaleNormal="100" workbookViewId="0">
      <selection sqref="A1:J2"/>
    </sheetView>
  </sheetViews>
  <sheetFormatPr defaultColWidth="9.109375" defaultRowHeight="14.4"/>
  <cols>
    <col min="1" max="1" width="19.44140625" style="2" customWidth="1"/>
    <col min="2" max="9" width="16" style="1" customWidth="1"/>
    <col min="10" max="10" width="17" style="116" customWidth="1"/>
    <col min="11" max="16384" width="9.109375" style="1"/>
  </cols>
  <sheetData>
    <row r="1" spans="1:10" ht="21" customHeight="1" thickTop="1">
      <c r="A1" s="312" t="s">
        <v>135</v>
      </c>
      <c r="B1" s="313"/>
      <c r="C1" s="313"/>
      <c r="D1" s="313"/>
      <c r="E1" s="313"/>
      <c r="F1" s="313"/>
      <c r="G1" s="313"/>
      <c r="H1" s="313"/>
      <c r="I1" s="313"/>
      <c r="J1" s="314"/>
    </row>
    <row r="2" spans="1:10" ht="21" customHeight="1" thickBot="1">
      <c r="A2" s="315"/>
      <c r="B2" s="316"/>
      <c r="C2" s="316"/>
      <c r="D2" s="316"/>
      <c r="E2" s="316"/>
      <c r="F2" s="316"/>
      <c r="G2" s="316"/>
      <c r="H2" s="316"/>
      <c r="I2" s="316"/>
      <c r="J2" s="317"/>
    </row>
    <row r="3" spans="1:10" ht="25.2" customHeight="1" thickTop="1" thickBot="1">
      <c r="A3" s="103"/>
      <c r="B3" s="9"/>
      <c r="C3" s="9"/>
      <c r="D3" s="9"/>
      <c r="E3" s="9"/>
      <c r="F3" s="9"/>
      <c r="G3" s="9"/>
      <c r="H3" s="9"/>
      <c r="I3" s="9"/>
      <c r="J3" s="114"/>
    </row>
    <row r="4" spans="1:10" ht="14.4" customHeight="1" thickBot="1">
      <c r="A4" s="104"/>
      <c r="B4" s="121"/>
      <c r="C4" s="121"/>
      <c r="D4" s="121"/>
      <c r="E4" s="121"/>
      <c r="F4" s="121"/>
      <c r="G4" s="121"/>
      <c r="H4" s="121"/>
      <c r="I4" s="121"/>
      <c r="J4" s="122"/>
    </row>
    <row r="5" spans="1:10" ht="48.6" customHeight="1" thickBot="1">
      <c r="A5" s="120" t="s">
        <v>8</v>
      </c>
      <c r="B5" s="129" t="str">
        <f>('Project 1'!$F$7)</f>
        <v>Columbia County The Ride Improvement Project 2024-2028</v>
      </c>
      <c r="C5" s="130">
        <f>('Project 2'!$F$7)</f>
        <v>0</v>
      </c>
      <c r="D5" s="130">
        <f>('Project 3'!$F$7)</f>
        <v>0</v>
      </c>
      <c r="E5" s="130">
        <f>('Project 4'!$F$7)</f>
        <v>0</v>
      </c>
      <c r="F5" s="130">
        <f>('Project 5'!$F$7)</f>
        <v>0</v>
      </c>
      <c r="G5" s="130">
        <f>('Project 6'!$F$7)</f>
        <v>0</v>
      </c>
      <c r="H5" s="130">
        <f>('Project 7'!$F$7)</f>
        <v>0</v>
      </c>
      <c r="I5" s="130">
        <f>('Project 8'!$F$7)</f>
        <v>0</v>
      </c>
      <c r="J5" s="131" t="s">
        <v>10</v>
      </c>
    </row>
    <row r="6" spans="1:10" s="99" customFormat="1" ht="14.4" customHeight="1">
      <c r="A6" s="104"/>
      <c r="B6" s="121"/>
      <c r="C6" s="121"/>
      <c r="D6" s="121"/>
      <c r="E6" s="121"/>
      <c r="F6" s="121"/>
      <c r="G6" s="121"/>
      <c r="H6" s="121"/>
      <c r="I6" s="121"/>
      <c r="J6" s="122"/>
    </row>
    <row r="7" spans="1:10" s="100" customFormat="1" ht="24" customHeight="1">
      <c r="A7" s="310" t="s">
        <v>31</v>
      </c>
      <c r="B7" s="311"/>
      <c r="C7" s="124"/>
      <c r="D7" s="124"/>
      <c r="E7" s="124"/>
      <c r="F7" s="124"/>
      <c r="G7" s="124"/>
      <c r="H7" s="124"/>
      <c r="I7" s="124"/>
      <c r="J7" s="125"/>
    </row>
    <row r="8" spans="1:10" ht="24" customHeight="1">
      <c r="A8" s="123" t="s">
        <v>32</v>
      </c>
      <c r="B8" s="135">
        <f>('Project 1'!$J$55)</f>
        <v>314290</v>
      </c>
      <c r="C8" s="136">
        <f>('Project 2'!$J$55)</f>
        <v>0</v>
      </c>
      <c r="D8" s="136">
        <f>('Project 3'!$J$55)</f>
        <v>0</v>
      </c>
      <c r="E8" s="136">
        <f>('Project 4'!$J$55)</f>
        <v>0</v>
      </c>
      <c r="F8" s="136">
        <f>('Project 5'!$J$55)</f>
        <v>0</v>
      </c>
      <c r="G8" s="136">
        <f>('Project 6'!$J$55)</f>
        <v>0</v>
      </c>
      <c r="H8" s="136">
        <f>('Project 7'!$J$55)</f>
        <v>0</v>
      </c>
      <c r="I8" s="136">
        <f>('Project 8'!$J$55)</f>
        <v>0</v>
      </c>
      <c r="J8" s="137">
        <f>SUM(B8:I8)</f>
        <v>314290</v>
      </c>
    </row>
    <row r="9" spans="1:10" ht="14.4" customHeight="1">
      <c r="A9" s="105"/>
      <c r="B9" s="101"/>
      <c r="C9" s="101"/>
      <c r="D9" s="101"/>
      <c r="E9" s="101"/>
      <c r="F9" s="101"/>
      <c r="G9" s="101"/>
      <c r="H9" s="101"/>
      <c r="I9" s="101"/>
      <c r="J9" s="117"/>
    </row>
    <row r="10" spans="1:10" s="3" customFormat="1" ht="24" customHeight="1">
      <c r="A10" s="311" t="s">
        <v>33</v>
      </c>
      <c r="B10" s="311"/>
      <c r="C10" s="311"/>
      <c r="D10" s="106"/>
      <c r="E10" s="106"/>
      <c r="F10" s="106"/>
      <c r="G10" s="106"/>
      <c r="H10" s="106"/>
      <c r="I10" s="106"/>
      <c r="J10" s="115"/>
    </row>
    <row r="11" spans="1:10" ht="35.4" customHeight="1">
      <c r="A11" s="132" t="s">
        <v>80</v>
      </c>
      <c r="B11" s="133">
        <f>'Project 1'!$K$61</f>
        <v>157440</v>
      </c>
      <c r="C11" s="133">
        <f>'Project 2'!$K61</f>
        <v>0</v>
      </c>
      <c r="D11" s="133">
        <f>'Project 3'!$K61</f>
        <v>0</v>
      </c>
      <c r="E11" s="133">
        <f>('Project 4'!$K61)</f>
        <v>0</v>
      </c>
      <c r="F11" s="133">
        <f>('Project 5'!$K61)</f>
        <v>0</v>
      </c>
      <c r="G11" s="133">
        <f>('Project 6'!$K61)</f>
        <v>0</v>
      </c>
      <c r="H11" s="133">
        <f>'Project 7'!K61</f>
        <v>0</v>
      </c>
      <c r="I11" s="133">
        <f>('Project 8'!$K61)</f>
        <v>0</v>
      </c>
      <c r="J11" s="134">
        <f>+SUM(B11:I11)</f>
        <v>157440</v>
      </c>
    </row>
    <row r="12" spans="1:10" ht="35.4" customHeight="1">
      <c r="A12" s="107" t="s">
        <v>79</v>
      </c>
      <c r="B12" s="108">
        <f>('Project 1'!$K$63)</f>
        <v>0</v>
      </c>
      <c r="C12" s="108">
        <f>('Project 2'!$K63)</f>
        <v>0</v>
      </c>
      <c r="D12" s="108">
        <f>('Project 3'!$K63)</f>
        <v>0</v>
      </c>
      <c r="E12" s="108">
        <f>('Project 4'!$K63)</f>
        <v>0</v>
      </c>
      <c r="F12" s="108">
        <f>('Project 5'!$K63)</f>
        <v>0</v>
      </c>
      <c r="G12" s="108">
        <f>('Project 6'!$K63)</f>
        <v>0</v>
      </c>
      <c r="H12" s="108">
        <f>'Project 7'!K63</f>
        <v>0</v>
      </c>
      <c r="I12" s="108">
        <f>('Project 8'!$K63)</f>
        <v>0</v>
      </c>
      <c r="J12" s="118">
        <f t="shared" ref="J12:J17" si="0">+SUM(B12:I12)</f>
        <v>0</v>
      </c>
    </row>
    <row r="13" spans="1:10" ht="35.4" customHeight="1">
      <c r="A13" s="107" t="s">
        <v>83</v>
      </c>
      <c r="B13" s="108">
        <f>('Project 1'!$K$65)</f>
        <v>81850</v>
      </c>
      <c r="C13" s="108">
        <f>('Project 2'!$K65)</f>
        <v>0</v>
      </c>
      <c r="D13" s="108">
        <f>('Project 3'!$K65)</f>
        <v>0</v>
      </c>
      <c r="E13" s="108">
        <f>('Project 4'!$K65)</f>
        <v>0</v>
      </c>
      <c r="F13" s="108">
        <f>('Project 5'!$K65)</f>
        <v>0</v>
      </c>
      <c r="G13" s="108">
        <f>('Project 6'!$K65)</f>
        <v>0</v>
      </c>
      <c r="H13" s="108">
        <f>'Project 7'!K65</f>
        <v>0</v>
      </c>
      <c r="I13" s="108">
        <f>('Project 8'!$K65)</f>
        <v>0</v>
      </c>
      <c r="J13" s="118">
        <f t="shared" si="0"/>
        <v>81850</v>
      </c>
    </row>
    <row r="14" spans="1:10" ht="35.4" customHeight="1">
      <c r="A14" s="107" t="s">
        <v>7</v>
      </c>
      <c r="B14" s="108">
        <f>('Project 1'!$K$67)</f>
        <v>75000</v>
      </c>
      <c r="C14" s="108">
        <f>('Project 2'!$K67)</f>
        <v>0</v>
      </c>
      <c r="D14" s="108">
        <f>('Project 3'!$K67)</f>
        <v>0</v>
      </c>
      <c r="E14" s="108">
        <f>('Project 4'!$K67)</f>
        <v>0</v>
      </c>
      <c r="F14" s="108">
        <f>('Project 5'!$K67)</f>
        <v>0</v>
      </c>
      <c r="G14" s="108">
        <f>('Project 6'!$K67)</f>
        <v>0</v>
      </c>
      <c r="H14" s="108">
        <f>'Project 7'!K67</f>
        <v>0</v>
      </c>
      <c r="I14" s="108">
        <f>('Project 8'!$K67)</f>
        <v>0</v>
      </c>
      <c r="J14" s="118">
        <f t="shared" si="0"/>
        <v>75000</v>
      </c>
    </row>
    <row r="15" spans="1:10" ht="35.4" customHeight="1">
      <c r="A15" s="107" t="s">
        <v>81</v>
      </c>
      <c r="B15" s="108">
        <f>('Project 1'!$K$69)</f>
        <v>0</v>
      </c>
      <c r="C15" s="108">
        <f>('Project 2'!$K69)</f>
        <v>0</v>
      </c>
      <c r="D15" s="108">
        <f>('Project 3'!$K69)</f>
        <v>0</v>
      </c>
      <c r="E15" s="108">
        <f>('Project 4'!$K69)</f>
        <v>0</v>
      </c>
      <c r="F15" s="108">
        <f>('Project 5'!$K69)</f>
        <v>0</v>
      </c>
      <c r="G15" s="108">
        <f>('Project 6'!$K69)</f>
        <v>0</v>
      </c>
      <c r="H15" s="108">
        <f>'Project 7'!K69</f>
        <v>0</v>
      </c>
      <c r="I15" s="108">
        <f>('Project 8'!$K69)</f>
        <v>0</v>
      </c>
      <c r="J15" s="118">
        <f t="shared" si="0"/>
        <v>0</v>
      </c>
    </row>
    <row r="16" spans="1:10" ht="35.4" customHeight="1">
      <c r="A16" s="107" t="s">
        <v>84</v>
      </c>
      <c r="B16" s="108">
        <f>('Project 1'!$K$71)</f>
        <v>0</v>
      </c>
      <c r="C16" s="108">
        <f>('Project 2'!$K71)</f>
        <v>0</v>
      </c>
      <c r="D16" s="108">
        <f>('Project 3'!$K71)</f>
        <v>0</v>
      </c>
      <c r="E16" s="108">
        <f>('Project 4'!$K71)</f>
        <v>0</v>
      </c>
      <c r="F16" s="108">
        <f>('Project 5'!$K71)</f>
        <v>0</v>
      </c>
      <c r="G16" s="108">
        <f>('Project 6'!$K71)</f>
        <v>0</v>
      </c>
      <c r="H16" s="108">
        <f>'Project 7'!K71</f>
        <v>0</v>
      </c>
      <c r="I16" s="108">
        <f>('Project 8'!$K71)</f>
        <v>0</v>
      </c>
      <c r="J16" s="118">
        <f t="shared" si="0"/>
        <v>0</v>
      </c>
    </row>
    <row r="17" spans="1:10" ht="31.5" customHeight="1">
      <c r="A17" s="107" t="s">
        <v>82</v>
      </c>
      <c r="B17" s="108">
        <f>('Project 1'!$K$73)</f>
        <v>0</v>
      </c>
      <c r="C17" s="108">
        <f>('Project 2'!$K73)</f>
        <v>0</v>
      </c>
      <c r="D17" s="108">
        <f>('Project 3'!$K73)</f>
        <v>0</v>
      </c>
      <c r="E17" s="108">
        <f>('Project 4'!$K73)</f>
        <v>0</v>
      </c>
      <c r="F17" s="108">
        <f>('Project 5'!$K73)</f>
        <v>0</v>
      </c>
      <c r="G17" s="108">
        <f>('Project 6'!$K73)</f>
        <v>0</v>
      </c>
      <c r="H17" s="108">
        <f>'Project 7'!K73</f>
        <v>0</v>
      </c>
      <c r="I17" s="108">
        <f>('Project 8'!$K73)</f>
        <v>0</v>
      </c>
      <c r="J17" s="118">
        <f t="shared" si="0"/>
        <v>0</v>
      </c>
    </row>
    <row r="18" spans="1:10" ht="15" customHeight="1">
      <c r="A18" s="109" t="s">
        <v>1</v>
      </c>
      <c r="B18" s="110">
        <f>'Project 1'!$J75</f>
        <v>0</v>
      </c>
      <c r="C18" s="110">
        <f>'Project 2'!$J75</f>
        <v>0</v>
      </c>
      <c r="D18" s="110">
        <f>'Project 3'!$J75</f>
        <v>0</v>
      </c>
      <c r="E18" s="110">
        <f>'Project 4'!$J75</f>
        <v>0</v>
      </c>
      <c r="F18" s="110">
        <f>'Project 5'!$J75</f>
        <v>0</v>
      </c>
      <c r="G18" s="110">
        <f>'Project 6'!$J75</f>
        <v>0</v>
      </c>
      <c r="H18" s="110">
        <f>'Project 7'!$J75</f>
        <v>0</v>
      </c>
      <c r="I18" s="110">
        <f>'Project 8'!$J75</f>
        <v>0</v>
      </c>
      <c r="J18" s="111">
        <f t="shared" ref="J18:J23" si="1">+SUM(B18:I18)</f>
        <v>0</v>
      </c>
    </row>
    <row r="19" spans="1:10" ht="18.75" customHeight="1">
      <c r="A19" s="109" t="s">
        <v>2</v>
      </c>
      <c r="B19" s="110">
        <f>'Project 1'!J78</f>
        <v>0</v>
      </c>
      <c r="C19" s="110">
        <f>'Project 2'!$J78</f>
        <v>0</v>
      </c>
      <c r="D19" s="110">
        <f>'Project 3'!$J78</f>
        <v>0</v>
      </c>
      <c r="E19" s="110">
        <f>'Project 4'!$J78</f>
        <v>0</v>
      </c>
      <c r="F19" s="110">
        <f>'Project 5'!$J78</f>
        <v>0</v>
      </c>
      <c r="G19" s="110">
        <f>'Project 6'!$J78</f>
        <v>0</v>
      </c>
      <c r="H19" s="110">
        <f>'Project 7'!$J78</f>
        <v>0</v>
      </c>
      <c r="I19" s="110">
        <f>'Project 8'!$J78</f>
        <v>0</v>
      </c>
      <c r="J19" s="111">
        <f t="shared" si="1"/>
        <v>0</v>
      </c>
    </row>
    <row r="20" spans="1:10" ht="18.75" customHeight="1">
      <c r="A20" s="109" t="s">
        <v>3</v>
      </c>
      <c r="B20" s="110">
        <f>'Project 1'!J81</f>
        <v>0</v>
      </c>
      <c r="C20" s="110">
        <f>'Project 2'!J81</f>
        <v>0</v>
      </c>
      <c r="D20" s="110">
        <f>'Project 3'!J81</f>
        <v>0</v>
      </c>
      <c r="E20" s="110">
        <f>'Project 4'!J81</f>
        <v>0</v>
      </c>
      <c r="F20" s="110">
        <f>'Project 5'!J81</f>
        <v>0</v>
      </c>
      <c r="G20" s="110">
        <f>'Project 6'!J81</f>
        <v>0</v>
      </c>
      <c r="H20" s="110">
        <f>'Project 7'!J81</f>
        <v>0</v>
      </c>
      <c r="I20" s="110">
        <f>'Project 8'!J81</f>
        <v>0</v>
      </c>
      <c r="J20" s="111">
        <f t="shared" si="1"/>
        <v>0</v>
      </c>
    </row>
    <row r="21" spans="1:10" ht="19.95" customHeight="1">
      <c r="A21" s="109" t="s">
        <v>4</v>
      </c>
      <c r="B21" s="110">
        <f>'Project 1'!J84</f>
        <v>0</v>
      </c>
      <c r="C21" s="110">
        <f>'Project 2'!$J84</f>
        <v>0</v>
      </c>
      <c r="D21" s="110">
        <f>'Project 3'!$J84</f>
        <v>0</v>
      </c>
      <c r="E21" s="110">
        <f>'Project 4'!$J84</f>
        <v>0</v>
      </c>
      <c r="F21" s="110">
        <f>'Project 5'!$J84</f>
        <v>0</v>
      </c>
      <c r="G21" s="110">
        <f>'Project 6'!$J84</f>
        <v>0</v>
      </c>
      <c r="H21" s="110">
        <f>'Project 7'!$J84</f>
        <v>0</v>
      </c>
      <c r="I21" s="110">
        <f>'Project 8'!$J84</f>
        <v>0</v>
      </c>
      <c r="J21" s="111">
        <f t="shared" si="1"/>
        <v>0</v>
      </c>
    </row>
    <row r="22" spans="1:10" ht="19.95" customHeight="1">
      <c r="A22" s="109" t="s">
        <v>5</v>
      </c>
      <c r="B22" s="110">
        <f>'Project 1'!J87</f>
        <v>0</v>
      </c>
      <c r="C22" s="110">
        <f>'Project 2'!$J87</f>
        <v>0</v>
      </c>
      <c r="D22" s="110">
        <f>'Project 3'!$J87</f>
        <v>0</v>
      </c>
      <c r="E22" s="110">
        <f>'Project 4'!$J87</f>
        <v>0</v>
      </c>
      <c r="F22" s="110">
        <f>'Project 5'!$J87</f>
        <v>0</v>
      </c>
      <c r="G22" s="110">
        <f>'Project 6'!$J87</f>
        <v>0</v>
      </c>
      <c r="H22" s="110">
        <f>'Project 7'!$J87</f>
        <v>0</v>
      </c>
      <c r="I22" s="110">
        <f>'Project 8'!$J87</f>
        <v>0</v>
      </c>
      <c r="J22" s="111">
        <f t="shared" si="1"/>
        <v>0</v>
      </c>
    </row>
    <row r="23" spans="1:10" ht="19.95" customHeight="1">
      <c r="A23" s="112" t="s">
        <v>6</v>
      </c>
      <c r="B23" s="113">
        <f>'Project 1'!J90</f>
        <v>0</v>
      </c>
      <c r="C23" s="113">
        <f>'Project 2'!$J90</f>
        <v>0</v>
      </c>
      <c r="D23" s="113">
        <f>'Project 3'!$J90</f>
        <v>0</v>
      </c>
      <c r="E23" s="113">
        <f>'Project 4'!$J90</f>
        <v>0</v>
      </c>
      <c r="F23" s="113">
        <f>'Project 5'!$J90</f>
        <v>0</v>
      </c>
      <c r="G23" s="113">
        <f>'Project 6'!$J90</f>
        <v>0</v>
      </c>
      <c r="H23" s="113">
        <f>'Project 7'!$J90</f>
        <v>0</v>
      </c>
      <c r="I23" s="113">
        <f>'Project 8'!$J90</f>
        <v>0</v>
      </c>
      <c r="J23" s="111">
        <f t="shared" si="1"/>
        <v>0</v>
      </c>
    </row>
    <row r="24" spans="1:10" ht="22.2" customHeight="1" thickBot="1">
      <c r="A24" s="126"/>
      <c r="B24" s="127"/>
      <c r="C24" s="127"/>
      <c r="D24" s="127"/>
      <c r="E24" s="127"/>
      <c r="F24" s="127"/>
      <c r="G24" s="127"/>
      <c r="H24" s="127"/>
      <c r="I24" s="127"/>
      <c r="J24" s="128"/>
    </row>
    <row r="25" spans="1:10" s="102" customFormat="1" ht="24" customHeight="1" thickBot="1">
      <c r="A25" s="138" t="s">
        <v>85</v>
      </c>
      <c r="B25" s="139">
        <f>('Project 1'!J96)</f>
        <v>0</v>
      </c>
      <c r="C25" s="139">
        <f>('Project 2'!$J96)</f>
        <v>0</v>
      </c>
      <c r="D25" s="139">
        <f>('Project 3'!$J96)</f>
        <v>0</v>
      </c>
      <c r="E25" s="139">
        <f>('Project 4'!J96)</f>
        <v>0</v>
      </c>
      <c r="F25" s="139">
        <f>('Project 5'!$J96)</f>
        <v>0</v>
      </c>
      <c r="G25" s="139">
        <f>('Project 6'!$J96)</f>
        <v>0</v>
      </c>
      <c r="H25" s="139">
        <f>('Project 7'!$J96)</f>
        <v>0</v>
      </c>
      <c r="I25" s="139">
        <f>('Project 8'!$J96)</f>
        <v>0</v>
      </c>
      <c r="J25" s="140">
        <f>+SUM(B25:I25)</f>
        <v>0</v>
      </c>
    </row>
  </sheetData>
  <sheetProtection algorithmName="SHA-512" hashValue="GxlnyBcEBSxrIGJlCEBGYAqIAPgkQNTGxFW3sdWnMrVIQzQ3ZrFN132W0iBDha+TOgkwZyRrE76mROh28X7tdA==" saltValue="YgKaTWpHtTrBWrl1hl2vSQ==" spinCount="100000" sheet="1" objects="1" scenarios="1"/>
  <mergeCells count="3">
    <mergeCell ref="A7:B7"/>
    <mergeCell ref="A10:C10"/>
    <mergeCell ref="A1:J2"/>
  </mergeCells>
  <pageMargins left="0.25" right="0.25" top="0.25" bottom="0.75" header="0.3" footer="0.3"/>
  <pageSetup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44"/>
  <sheetViews>
    <sheetView showGridLines="0" showRuler="0" defaultGridColor="0" colorId="9" zoomScale="80" zoomScaleNormal="80" workbookViewId="0">
      <selection activeCell="P12" sqref="P12"/>
    </sheetView>
  </sheetViews>
  <sheetFormatPr defaultColWidth="9.109375" defaultRowHeight="13.2"/>
  <cols>
    <col min="1" max="1" width="30.44140625" style="4" customWidth="1"/>
    <col min="2" max="2" width="24.44140625" style="4" customWidth="1"/>
    <col min="3" max="3" width="19.33203125" style="4" customWidth="1"/>
    <col min="4" max="4" width="12" style="4" customWidth="1"/>
    <col min="5" max="9" width="11.88671875" style="4" customWidth="1"/>
    <col min="10" max="16384" width="9.109375" style="4"/>
  </cols>
  <sheetData>
    <row r="1" spans="1:9" ht="13.8" thickBot="1"/>
    <row r="2" spans="1:9" ht="26.4" customHeight="1" thickBot="1">
      <c r="A2" s="207" t="s">
        <v>39</v>
      </c>
      <c r="B2" s="208"/>
      <c r="C2" s="208"/>
      <c r="D2" s="208"/>
      <c r="E2" s="208"/>
      <c r="F2" s="209"/>
    </row>
    <row r="3" spans="1:9" ht="12" customHeight="1">
      <c r="A3" s="12"/>
      <c r="B3" s="12"/>
      <c r="C3" s="12"/>
      <c r="D3" s="12"/>
      <c r="E3" s="12"/>
      <c r="F3" s="12"/>
      <c r="G3" s="12"/>
      <c r="H3" s="12"/>
      <c r="I3" s="12"/>
    </row>
    <row r="4" spans="1:9" ht="12" customHeight="1">
      <c r="A4" s="211"/>
      <c r="B4" s="212"/>
      <c r="C4" s="212"/>
      <c r="D4" s="212"/>
      <c r="E4" s="212"/>
      <c r="F4" s="212"/>
    </row>
    <row r="5" spans="1:9" ht="62.4" customHeight="1">
      <c r="A5" s="213" t="s">
        <v>124</v>
      </c>
      <c r="B5" s="212"/>
      <c r="C5" s="212"/>
      <c r="D5" s="212"/>
      <c r="E5" s="212"/>
      <c r="F5" s="212"/>
    </row>
    <row r="6" spans="1:9" s="8" customFormat="1" ht="12" customHeight="1">
      <c r="A6" s="210"/>
      <c r="B6" s="210"/>
      <c r="C6" s="210"/>
      <c r="D6" s="210"/>
      <c r="E6" s="210"/>
      <c r="F6" s="210"/>
      <c r="G6" s="7"/>
      <c r="H6" s="7"/>
      <c r="I6" s="7"/>
    </row>
    <row r="7" spans="1:9" ht="50.25" customHeight="1">
      <c r="A7" s="78" t="s">
        <v>8</v>
      </c>
      <c r="B7" s="79" t="s">
        <v>22</v>
      </c>
      <c r="C7" s="79" t="s">
        <v>98</v>
      </c>
      <c r="D7" s="79" t="s">
        <v>45</v>
      </c>
      <c r="E7" s="79" t="s">
        <v>46</v>
      </c>
      <c r="F7" s="179" t="s">
        <v>114</v>
      </c>
      <c r="G7" s="79" t="s">
        <v>111</v>
      </c>
      <c r="H7" s="178" t="s">
        <v>112</v>
      </c>
      <c r="I7" s="79" t="s">
        <v>113</v>
      </c>
    </row>
    <row r="8" spans="1:9" ht="24.45" customHeight="1">
      <c r="A8" s="80"/>
      <c r="B8" s="67"/>
      <c r="C8" s="67" t="s">
        <v>44</v>
      </c>
      <c r="D8" s="67"/>
      <c r="E8" s="67"/>
      <c r="F8" s="68"/>
      <c r="G8" s="68"/>
      <c r="H8" s="68"/>
      <c r="I8" s="68"/>
    </row>
    <row r="9" spans="1:9" ht="24.45" customHeight="1">
      <c r="A9" s="83"/>
      <c r="B9" s="84"/>
      <c r="C9" s="84"/>
      <c r="D9" s="84"/>
      <c r="E9" s="84"/>
      <c r="F9" s="85"/>
      <c r="G9" s="85"/>
      <c r="H9" s="85"/>
      <c r="I9" s="85"/>
    </row>
    <row r="10" spans="1:9" ht="24.45" customHeight="1">
      <c r="A10" s="83"/>
      <c r="B10" s="84"/>
      <c r="C10" s="84"/>
      <c r="D10" s="84"/>
      <c r="E10" s="84"/>
      <c r="F10" s="85"/>
      <c r="G10" s="85"/>
      <c r="H10" s="85"/>
      <c r="I10" s="85"/>
    </row>
    <row r="11" spans="1:9" ht="24.45" customHeight="1">
      <c r="A11" s="81"/>
      <c r="B11" s="70"/>
      <c r="C11" s="70"/>
      <c r="D11" s="70"/>
      <c r="E11" s="70"/>
      <c r="F11" s="72"/>
      <c r="G11" s="72"/>
      <c r="H11" s="72"/>
      <c r="I11" s="72"/>
    </row>
    <row r="12" spans="1:9" ht="24.45" customHeight="1">
      <c r="A12" s="81"/>
      <c r="B12" s="70"/>
      <c r="C12" s="70"/>
      <c r="D12" s="70"/>
      <c r="E12" s="70"/>
      <c r="F12" s="72"/>
      <c r="G12" s="72"/>
      <c r="H12" s="72"/>
      <c r="I12" s="72"/>
    </row>
    <row r="13" spans="1:9" ht="24.45" customHeight="1">
      <c r="A13" s="81"/>
      <c r="B13" s="70"/>
      <c r="C13" s="70"/>
      <c r="D13" s="70"/>
      <c r="E13" s="70"/>
      <c r="F13" s="72"/>
      <c r="G13" s="72"/>
      <c r="H13" s="72"/>
      <c r="I13" s="72"/>
    </row>
    <row r="14" spans="1:9" ht="24.45" customHeight="1">
      <c r="A14" s="81"/>
      <c r="B14" s="70"/>
      <c r="C14" s="70"/>
      <c r="D14" s="70"/>
      <c r="E14" s="70"/>
      <c r="F14" s="72"/>
      <c r="G14" s="72"/>
      <c r="H14" s="72"/>
      <c r="I14" s="72"/>
    </row>
    <row r="15" spans="1:9" ht="24.45" customHeight="1">
      <c r="A15" s="81"/>
      <c r="B15" s="70"/>
      <c r="C15" s="70"/>
      <c r="D15" s="70"/>
      <c r="E15" s="70"/>
      <c r="F15" s="72"/>
      <c r="G15" s="72"/>
      <c r="H15" s="72"/>
      <c r="I15" s="72"/>
    </row>
    <row r="16" spans="1:9" ht="24.45" customHeight="1">
      <c r="A16" s="81"/>
      <c r="B16" s="70"/>
      <c r="C16" s="70"/>
      <c r="D16" s="70"/>
      <c r="E16" s="70"/>
      <c r="F16" s="72"/>
      <c r="G16" s="72"/>
      <c r="H16" s="72"/>
      <c r="I16" s="72"/>
    </row>
    <row r="17" spans="1:9" ht="24.45" customHeight="1">
      <c r="A17" s="81"/>
      <c r="B17" s="70"/>
      <c r="C17" s="70"/>
      <c r="D17" s="70"/>
      <c r="E17" s="70"/>
      <c r="F17" s="72"/>
      <c r="G17" s="72"/>
      <c r="H17" s="72"/>
      <c r="I17" s="72"/>
    </row>
    <row r="18" spans="1:9" ht="24.45" customHeight="1">
      <c r="A18" s="81"/>
      <c r="B18" s="70"/>
      <c r="C18" s="70"/>
      <c r="D18" s="70"/>
      <c r="E18" s="70"/>
      <c r="F18" s="72"/>
      <c r="G18" s="72"/>
      <c r="H18" s="72"/>
      <c r="I18" s="72"/>
    </row>
    <row r="19" spans="1:9" ht="24.45" customHeight="1">
      <c r="A19" s="81"/>
      <c r="B19" s="70"/>
      <c r="C19" s="70"/>
      <c r="D19" s="70"/>
      <c r="E19" s="70"/>
      <c r="F19" s="72"/>
      <c r="G19" s="72"/>
      <c r="H19" s="72"/>
      <c r="I19" s="72"/>
    </row>
    <row r="20" spans="1:9" ht="24.45" customHeight="1">
      <c r="A20" s="81"/>
      <c r="B20" s="70"/>
      <c r="C20" s="70"/>
      <c r="D20" s="70"/>
      <c r="E20" s="70"/>
      <c r="F20" s="72"/>
      <c r="G20" s="72"/>
      <c r="H20" s="72"/>
      <c r="I20" s="72"/>
    </row>
    <row r="21" spans="1:9" ht="24.45" customHeight="1">
      <c r="A21" s="81"/>
      <c r="B21" s="70"/>
      <c r="C21" s="70"/>
      <c r="D21" s="70"/>
      <c r="E21" s="70"/>
      <c r="F21" s="72"/>
      <c r="G21" s="72"/>
      <c r="H21" s="72"/>
      <c r="I21" s="72"/>
    </row>
    <row r="22" spans="1:9" ht="24.45" customHeight="1">
      <c r="A22" s="81"/>
      <c r="B22" s="70"/>
      <c r="C22" s="70"/>
      <c r="D22" s="70"/>
      <c r="E22" s="70"/>
      <c r="F22" s="72"/>
      <c r="G22" s="72"/>
      <c r="H22" s="72"/>
      <c r="I22" s="72"/>
    </row>
    <row r="23" spans="1:9" ht="24.45" customHeight="1">
      <c r="A23" s="81"/>
      <c r="B23" s="70"/>
      <c r="C23" s="70"/>
      <c r="D23" s="70"/>
      <c r="E23" s="70"/>
      <c r="F23" s="72"/>
      <c r="G23" s="72"/>
      <c r="H23" s="72"/>
      <c r="I23" s="72"/>
    </row>
    <row r="24" spans="1:9" ht="24.45" customHeight="1">
      <c r="A24" s="81"/>
      <c r="B24" s="70"/>
      <c r="C24" s="70"/>
      <c r="D24" s="70"/>
      <c r="E24" s="70"/>
      <c r="F24" s="72"/>
      <c r="G24" s="72"/>
      <c r="H24" s="72"/>
      <c r="I24" s="72"/>
    </row>
    <row r="25" spans="1:9" ht="24.45" customHeight="1">
      <c r="A25" s="81"/>
      <c r="B25" s="70"/>
      <c r="C25" s="70"/>
      <c r="D25" s="70"/>
      <c r="E25" s="70"/>
      <c r="F25" s="72"/>
      <c r="G25" s="72"/>
      <c r="H25" s="72"/>
      <c r="I25" s="72"/>
    </row>
    <row r="26" spans="1:9" ht="24.45" customHeight="1">
      <c r="A26" s="81"/>
      <c r="B26" s="70"/>
      <c r="C26" s="70"/>
      <c r="D26" s="70"/>
      <c r="E26" s="70"/>
      <c r="F26" s="72"/>
      <c r="G26" s="72"/>
      <c r="H26" s="72"/>
      <c r="I26" s="72"/>
    </row>
    <row r="27" spans="1:9" ht="24.45" customHeight="1">
      <c r="A27" s="81"/>
      <c r="B27" s="70"/>
      <c r="C27" s="70"/>
      <c r="D27" s="70"/>
      <c r="E27" s="70"/>
      <c r="F27" s="72"/>
      <c r="G27" s="72"/>
      <c r="H27" s="72"/>
      <c r="I27" s="72"/>
    </row>
    <row r="28" spans="1:9" ht="24.45" customHeight="1">
      <c r="A28" s="81"/>
      <c r="B28" s="70"/>
      <c r="C28" s="70"/>
      <c r="D28" s="70"/>
      <c r="E28" s="70"/>
      <c r="F28" s="72"/>
      <c r="G28" s="72"/>
      <c r="H28" s="72"/>
      <c r="I28" s="72"/>
    </row>
    <row r="29" spans="1:9" ht="24.45" customHeight="1">
      <c r="A29" s="81"/>
      <c r="B29" s="70"/>
      <c r="C29" s="70"/>
      <c r="D29" s="70"/>
      <c r="E29" s="70"/>
      <c r="F29" s="72"/>
      <c r="G29" s="72"/>
      <c r="H29" s="72"/>
      <c r="I29" s="72"/>
    </row>
    <row r="30" spans="1:9" ht="24.45" customHeight="1">
      <c r="A30" s="81"/>
      <c r="B30" s="70"/>
      <c r="C30" s="70"/>
      <c r="D30" s="70"/>
      <c r="E30" s="70"/>
      <c r="F30" s="72"/>
      <c r="G30" s="72"/>
      <c r="H30" s="72"/>
      <c r="I30" s="72"/>
    </row>
    <row r="31" spans="1:9" ht="24.45" customHeight="1">
      <c r="A31" s="81"/>
      <c r="B31" s="70"/>
      <c r="C31" s="70"/>
      <c r="D31" s="70"/>
      <c r="E31" s="70"/>
      <c r="F31" s="72"/>
      <c r="G31" s="72"/>
      <c r="H31" s="72"/>
      <c r="I31" s="72"/>
    </row>
    <row r="32" spans="1:9" ht="24.45" customHeight="1">
      <c r="A32" s="81"/>
      <c r="B32" s="70"/>
      <c r="C32" s="70"/>
      <c r="D32" s="70"/>
      <c r="E32" s="70"/>
      <c r="F32" s="72"/>
      <c r="G32" s="72"/>
      <c r="H32" s="72"/>
      <c r="I32" s="72"/>
    </row>
    <row r="33" spans="1:9" ht="24.45" customHeight="1">
      <c r="A33" s="81"/>
      <c r="B33" s="70"/>
      <c r="C33" s="70"/>
      <c r="D33" s="70"/>
      <c r="E33" s="70"/>
      <c r="F33" s="72"/>
      <c r="G33" s="72"/>
      <c r="H33" s="72"/>
      <c r="I33" s="72"/>
    </row>
    <row r="34" spans="1:9" ht="24.45" customHeight="1">
      <c r="A34" s="81"/>
      <c r="B34" s="70"/>
      <c r="C34" s="70"/>
      <c r="D34" s="70"/>
      <c r="E34" s="70"/>
      <c r="F34" s="72"/>
      <c r="G34" s="72"/>
      <c r="H34" s="72"/>
      <c r="I34" s="72"/>
    </row>
    <row r="35" spans="1:9" ht="24.45" customHeight="1">
      <c r="A35" s="82"/>
      <c r="B35" s="74"/>
      <c r="C35" s="74"/>
      <c r="D35" s="74"/>
      <c r="E35" s="74"/>
      <c r="F35" s="76"/>
      <c r="G35" s="76"/>
      <c r="H35" s="76"/>
      <c r="I35" s="76"/>
    </row>
    <row r="36" spans="1:9" s="6" customFormat="1" ht="42.6" customHeight="1">
      <c r="A36" s="206" t="s">
        <v>99</v>
      </c>
      <c r="B36" s="206"/>
      <c r="C36" s="206"/>
      <c r="D36" s="206"/>
      <c r="E36" s="206"/>
      <c r="F36" s="206"/>
    </row>
    <row r="37" spans="1:9" ht="24.45" customHeight="1">
      <c r="A37" s="77"/>
      <c r="B37" s="77"/>
      <c r="C37" s="77"/>
      <c r="D37" s="77"/>
      <c r="E37" s="77"/>
      <c r="F37" s="77"/>
      <c r="G37" s="77"/>
      <c r="H37" s="77"/>
      <c r="I37" s="77"/>
    </row>
    <row r="38" spans="1:9" ht="24.45" customHeight="1"/>
    <row r="39" spans="1:9" ht="24.45" customHeight="1"/>
    <row r="40" spans="1:9" ht="24.45" customHeight="1"/>
    <row r="41" spans="1:9" ht="24.45" customHeight="1"/>
    <row r="42" spans="1:9" ht="24.45" customHeight="1"/>
    <row r="43" spans="1:9" ht="24.45" customHeight="1"/>
    <row r="44" spans="1:9" ht="24.45" customHeight="1"/>
  </sheetData>
  <sheetProtection algorithmName="SHA-512" hashValue="1CIjwN3ZHVf5C+71ZMWodP08iwXXrjcOK/Qh3WGILwsIU4peLhDHBYRmY62h3NoiCoc6/Ctk9a8GRkwsl7JmXA==" saltValue="1hXMK+RztKN1EowvaoHGrw==" spinCount="100000" sheet="1" objects="1" scenarios="1"/>
  <mergeCells count="5">
    <mergeCell ref="A36:F36"/>
    <mergeCell ref="A2:F2"/>
    <mergeCell ref="A6:F6"/>
    <mergeCell ref="A4:F4"/>
    <mergeCell ref="A5:F5"/>
  </mergeCells>
  <printOptions horizontalCentered="1"/>
  <pageMargins left="0.7" right="0.7" top="0.25" bottom="0.75" header="0.3" footer="0.3"/>
  <pageSetup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6600"/>
  </sheetPr>
  <dimension ref="A1:I35"/>
  <sheetViews>
    <sheetView showGridLines="0" tabSelected="1" showRuler="0" defaultGridColor="0" colorId="9" zoomScaleNormal="100" workbookViewId="0">
      <selection activeCell="C31" sqref="C31:F31"/>
    </sheetView>
  </sheetViews>
  <sheetFormatPr defaultColWidth="9.109375" defaultRowHeight="13.2"/>
  <cols>
    <col min="1" max="1" width="18.33203125" style="86" customWidth="1"/>
    <col min="2" max="2" width="14.5546875" style="86" customWidth="1"/>
    <col min="3" max="3" width="18.33203125" style="86" customWidth="1"/>
    <col min="4" max="4" width="14.5546875" style="86" customWidth="1"/>
    <col min="5" max="6" width="22.44140625" style="86" customWidth="1"/>
    <col min="7" max="16384" width="9.109375" style="86"/>
  </cols>
  <sheetData>
    <row r="1" spans="1:9" ht="13.8" thickBot="1"/>
    <row r="2" spans="1:9" ht="26.4" customHeight="1" thickBot="1">
      <c r="A2" s="222" t="s">
        <v>51</v>
      </c>
      <c r="B2" s="223"/>
      <c r="C2" s="223"/>
      <c r="D2" s="223"/>
      <c r="E2" s="223"/>
      <c r="F2" s="223"/>
    </row>
    <row r="3" spans="1:9" ht="40.950000000000003" customHeight="1">
      <c r="A3" s="227" t="s">
        <v>136</v>
      </c>
      <c r="B3" s="227"/>
      <c r="C3" s="227"/>
      <c r="D3" s="227"/>
      <c r="E3" s="227"/>
      <c r="F3" s="227"/>
    </row>
    <row r="4" spans="1:9" ht="12" customHeight="1">
      <c r="A4" s="228"/>
      <c r="B4" s="228"/>
      <c r="C4" s="228"/>
      <c r="D4" s="228"/>
      <c r="E4" s="228"/>
      <c r="F4" s="228"/>
    </row>
    <row r="5" spans="1:9" ht="56.4" customHeight="1">
      <c r="A5" s="224" t="s">
        <v>131</v>
      </c>
      <c r="B5" s="225"/>
      <c r="C5" s="225"/>
      <c r="D5" s="225"/>
      <c r="E5" s="225"/>
      <c r="F5" s="225"/>
    </row>
    <row r="6" spans="1:9" s="88" customFormat="1" ht="9.6" customHeight="1">
      <c r="A6" s="226"/>
      <c r="B6" s="226"/>
      <c r="C6" s="226"/>
      <c r="D6" s="226"/>
      <c r="E6" s="226"/>
      <c r="F6" s="226"/>
      <c r="G6" s="87"/>
      <c r="H6" s="87"/>
      <c r="I6" s="87"/>
    </row>
    <row r="7" spans="1:9" s="177" customFormat="1" ht="50.25" customHeight="1">
      <c r="A7" s="221" t="s">
        <v>129</v>
      </c>
      <c r="B7" s="221"/>
      <c r="C7" s="221"/>
      <c r="D7" s="221"/>
      <c r="E7" s="176" t="s">
        <v>55</v>
      </c>
      <c r="F7" s="176" t="s">
        <v>117</v>
      </c>
    </row>
    <row r="8" spans="1:9" ht="27" customHeight="1">
      <c r="A8" s="214" t="s">
        <v>187</v>
      </c>
      <c r="B8" s="215"/>
      <c r="C8" s="215"/>
      <c r="D8" s="215"/>
      <c r="E8" s="84" t="s">
        <v>188</v>
      </c>
      <c r="F8" s="175">
        <v>10000</v>
      </c>
    </row>
    <row r="9" spans="1:9" ht="27" customHeight="1">
      <c r="A9" s="216" t="s">
        <v>190</v>
      </c>
      <c r="B9" s="217"/>
      <c r="C9" s="217"/>
      <c r="D9" s="217"/>
      <c r="E9" s="70" t="s">
        <v>188</v>
      </c>
      <c r="F9" s="159">
        <v>7000</v>
      </c>
    </row>
    <row r="10" spans="1:9" ht="27" customHeight="1">
      <c r="A10" s="216"/>
      <c r="B10" s="217"/>
      <c r="C10" s="217"/>
      <c r="D10" s="217"/>
      <c r="E10" s="70"/>
      <c r="F10" s="159"/>
    </row>
    <row r="11" spans="1:9" ht="27" customHeight="1">
      <c r="A11" s="216"/>
      <c r="B11" s="217"/>
      <c r="C11" s="217"/>
      <c r="D11" s="217"/>
      <c r="E11" s="70"/>
      <c r="F11" s="159"/>
    </row>
    <row r="12" spans="1:9" ht="27" customHeight="1">
      <c r="A12" s="216"/>
      <c r="B12" s="217"/>
      <c r="C12" s="217"/>
      <c r="D12" s="217"/>
      <c r="E12" s="70"/>
      <c r="F12" s="159"/>
    </row>
    <row r="13" spans="1:9" ht="27" customHeight="1">
      <c r="A13" s="216"/>
      <c r="B13" s="217"/>
      <c r="C13" s="217"/>
      <c r="D13" s="217"/>
      <c r="E13" s="70"/>
      <c r="F13" s="159"/>
    </row>
    <row r="14" spans="1:9" ht="27" customHeight="1">
      <c r="A14" s="216"/>
      <c r="B14" s="217"/>
      <c r="C14" s="217"/>
      <c r="D14" s="217"/>
      <c r="E14" s="70"/>
      <c r="F14" s="159"/>
    </row>
    <row r="15" spans="1:9" ht="27" customHeight="1">
      <c r="A15" s="216"/>
      <c r="B15" s="217"/>
      <c r="C15" s="217"/>
      <c r="D15" s="217"/>
      <c r="E15" s="70"/>
      <c r="F15" s="159"/>
    </row>
    <row r="16" spans="1:9" ht="27" customHeight="1">
      <c r="A16" s="216"/>
      <c r="B16" s="217"/>
      <c r="C16" s="217"/>
      <c r="D16" s="217"/>
      <c r="E16" s="70"/>
      <c r="F16" s="159"/>
    </row>
    <row r="17" spans="1:9" ht="27" customHeight="1">
      <c r="A17" s="216"/>
      <c r="B17" s="217"/>
      <c r="C17" s="217"/>
      <c r="D17" s="217"/>
      <c r="E17" s="70"/>
      <c r="F17" s="159"/>
    </row>
    <row r="18" spans="1:9" ht="27" customHeight="1">
      <c r="A18" s="216"/>
      <c r="B18" s="217"/>
      <c r="C18" s="217"/>
      <c r="D18" s="217"/>
      <c r="E18" s="70"/>
      <c r="F18" s="159"/>
    </row>
    <row r="19" spans="1:9" ht="27" customHeight="1" thickBot="1">
      <c r="A19" s="216" t="s">
        <v>44</v>
      </c>
      <c r="B19" s="217"/>
      <c r="C19" s="217"/>
      <c r="D19" s="217"/>
      <c r="E19" s="70"/>
      <c r="F19" s="159"/>
    </row>
    <row r="20" spans="1:9" ht="24.45" customHeight="1" thickBot="1">
      <c r="A20" s="89"/>
      <c r="B20" s="89"/>
      <c r="C20" s="233" t="s">
        <v>52</v>
      </c>
      <c r="D20" s="233"/>
      <c r="E20" s="234"/>
      <c r="F20" s="96">
        <f>SUM(F8:F19)</f>
        <v>17000</v>
      </c>
    </row>
    <row r="21" spans="1:9" ht="10.95" customHeight="1">
      <c r="A21" s="89"/>
      <c r="B21" s="89"/>
      <c r="C21" s="89"/>
      <c r="D21" s="89"/>
      <c r="E21" s="89"/>
      <c r="F21" s="90"/>
    </row>
    <row r="22" spans="1:9" s="88" customFormat="1" ht="25.2" customHeight="1">
      <c r="A22" s="219" t="s">
        <v>125</v>
      </c>
      <c r="B22" s="220"/>
      <c r="C22" s="220"/>
      <c r="D22" s="172">
        <v>80000</v>
      </c>
      <c r="E22" s="218"/>
      <c r="F22" s="218"/>
      <c r="G22" s="87"/>
      <c r="H22" s="87"/>
      <c r="I22" s="87"/>
    </row>
    <row r="23" spans="1:9" s="88" customFormat="1" ht="12.6" customHeight="1">
      <c r="A23" s="162"/>
      <c r="B23" s="162"/>
      <c r="C23" s="162"/>
      <c r="D23" s="162"/>
      <c r="E23" s="161"/>
      <c r="F23" s="161"/>
      <c r="G23" s="87"/>
      <c r="H23" s="87"/>
      <c r="I23" s="87"/>
    </row>
    <row r="24" spans="1:9" s="88" customFormat="1" ht="23.4" customHeight="1">
      <c r="A24" s="235" t="s">
        <v>86</v>
      </c>
      <c r="B24" s="236"/>
      <c r="C24" s="237" t="s">
        <v>100</v>
      </c>
      <c r="D24" s="238"/>
      <c r="E24" s="169"/>
      <c r="F24" s="171"/>
      <c r="G24" s="87"/>
      <c r="H24" s="87"/>
      <c r="I24" s="87"/>
    </row>
    <row r="25" spans="1:9" s="88" customFormat="1" ht="21.6" customHeight="1">
      <c r="A25" s="163" t="s">
        <v>118</v>
      </c>
      <c r="B25" s="168">
        <f>SUMIF($E$8:$E$19,"2026",$F$8:$F$19)</f>
        <v>17000</v>
      </c>
      <c r="C25" s="173" t="s">
        <v>119</v>
      </c>
      <c r="D25" s="170">
        <v>0</v>
      </c>
      <c r="E25" s="165" t="s">
        <v>120</v>
      </c>
      <c r="F25" s="168">
        <f>D22-B25+D25</f>
        <v>63000</v>
      </c>
      <c r="G25" s="87"/>
      <c r="H25" s="87"/>
      <c r="I25" s="87"/>
    </row>
    <row r="26" spans="1:9" s="88" customFormat="1" ht="21.6" customHeight="1">
      <c r="A26" s="163" t="s">
        <v>121</v>
      </c>
      <c r="B26" s="168">
        <f>SUMIF($E$8:$E$19,"2027",$F$8:$F$19)</f>
        <v>0</v>
      </c>
      <c r="C26" s="173" t="s">
        <v>122</v>
      </c>
      <c r="D26" s="170">
        <v>0</v>
      </c>
      <c r="E26" s="165" t="s">
        <v>123</v>
      </c>
      <c r="F26" s="166">
        <f>F25-B26+D26</f>
        <v>63000</v>
      </c>
      <c r="G26" s="87"/>
      <c r="H26" s="87"/>
      <c r="I26" s="87"/>
    </row>
    <row r="27" spans="1:9" s="88" customFormat="1" ht="21.6" customHeight="1">
      <c r="A27" s="163" t="s">
        <v>126</v>
      </c>
      <c r="B27" s="168">
        <f>SUMIF($E$8:$E$19,"2028",$F$8:$F$19)</f>
        <v>0</v>
      </c>
      <c r="C27" s="174" t="s">
        <v>127</v>
      </c>
      <c r="D27" s="170">
        <v>0</v>
      </c>
      <c r="E27" s="167" t="s">
        <v>128</v>
      </c>
      <c r="F27" s="164">
        <f>F26-B27+D27</f>
        <v>63000</v>
      </c>
      <c r="G27" s="87"/>
      <c r="H27" s="87"/>
      <c r="I27" s="87"/>
    </row>
    <row r="28" spans="1:9" s="88" customFormat="1" ht="13.95" customHeight="1">
      <c r="E28" s="160"/>
      <c r="F28" s="160"/>
      <c r="G28" s="87"/>
      <c r="H28" s="87"/>
      <c r="I28" s="87"/>
    </row>
    <row r="29" spans="1:9" ht="24.45" customHeight="1">
      <c r="A29" s="230" t="s">
        <v>54</v>
      </c>
      <c r="B29" s="230"/>
      <c r="C29" s="231" t="s">
        <v>191</v>
      </c>
      <c r="D29" s="232"/>
      <c r="E29" s="91"/>
      <c r="F29" s="91"/>
    </row>
    <row r="30" spans="1:9" s="88" customFormat="1" ht="12" customHeight="1">
      <c r="A30" s="229"/>
      <c r="B30" s="229"/>
      <c r="C30" s="229"/>
      <c r="D30" s="229"/>
      <c r="E30" s="229"/>
      <c r="F30" s="229"/>
      <c r="G30" s="87"/>
      <c r="H30" s="87"/>
      <c r="I30" s="87"/>
    </row>
    <row r="31" spans="1:9" ht="24.45" customHeight="1">
      <c r="A31" s="245" t="s">
        <v>53</v>
      </c>
      <c r="B31" s="245"/>
      <c r="C31" s="246" t="s">
        <v>192</v>
      </c>
      <c r="D31" s="247"/>
      <c r="E31" s="247"/>
      <c r="F31" s="248"/>
    </row>
    <row r="32" spans="1:9" s="94" customFormat="1" ht="16.2" customHeight="1">
      <c r="A32" s="92"/>
      <c r="B32" s="92"/>
      <c r="C32" s="93"/>
      <c r="D32" s="93"/>
      <c r="E32" s="93"/>
      <c r="F32" s="93"/>
    </row>
    <row r="33" spans="1:6" ht="21.6" customHeight="1">
      <c r="A33" s="239" t="s">
        <v>130</v>
      </c>
      <c r="B33" s="240"/>
      <c r="C33" s="240"/>
      <c r="D33" s="240"/>
      <c r="E33" s="240"/>
      <c r="F33" s="240"/>
    </row>
    <row r="34" spans="1:6" s="95" customFormat="1" ht="147" customHeight="1" thickBot="1">
      <c r="A34" s="241"/>
      <c r="B34" s="242"/>
      <c r="C34" s="242"/>
      <c r="D34" s="242"/>
      <c r="E34" s="242"/>
      <c r="F34" s="243"/>
    </row>
    <row r="35" spans="1:6" s="94" customFormat="1" ht="20.100000000000001" customHeight="1">
      <c r="A35" s="244"/>
      <c r="B35" s="244"/>
      <c r="C35" s="244"/>
      <c r="D35" s="244"/>
      <c r="E35" s="244"/>
      <c r="F35" s="244"/>
    </row>
  </sheetData>
  <sheetProtection algorithmName="SHA-512" hashValue="dzbcBDw/NxQgKi0LvEIj+aHFsTBt64g2Mewvl/T4MlTiJmR4yXKXfCzJPt9NfjByruveO8fW+f6eUYX4BGL0NQ==" saltValue="ycRCKRq0MiDooDlCtj5KLQ==" spinCount="100000" sheet="1" objects="1" scenarios="1"/>
  <mergeCells count="30">
    <mergeCell ref="A33:F33"/>
    <mergeCell ref="A34:F34"/>
    <mergeCell ref="A35:F35"/>
    <mergeCell ref="A31:B31"/>
    <mergeCell ref="C31:F31"/>
    <mergeCell ref="A30:F30"/>
    <mergeCell ref="A29:B29"/>
    <mergeCell ref="C29:D29"/>
    <mergeCell ref="A15:D15"/>
    <mergeCell ref="A16:D16"/>
    <mergeCell ref="A17:D17"/>
    <mergeCell ref="A18:D18"/>
    <mergeCell ref="A19:D19"/>
    <mergeCell ref="C20:E20"/>
    <mergeCell ref="A24:B24"/>
    <mergeCell ref="C24:D24"/>
    <mergeCell ref="A7:D7"/>
    <mergeCell ref="A2:F2"/>
    <mergeCell ref="A5:F5"/>
    <mergeCell ref="A6:F6"/>
    <mergeCell ref="A3:F4"/>
    <mergeCell ref="A8:D8"/>
    <mergeCell ref="A9:D9"/>
    <mergeCell ref="A10:D10"/>
    <mergeCell ref="A14:D14"/>
    <mergeCell ref="E22:F22"/>
    <mergeCell ref="A22:C22"/>
    <mergeCell ref="A11:D11"/>
    <mergeCell ref="A12:D12"/>
    <mergeCell ref="A13:D13"/>
  </mergeCells>
  <printOptions horizontalCentered="1"/>
  <pageMargins left="0.7" right="0.7" top="0.25" bottom="0.75" header="0.3" footer="0.3"/>
  <pageSetup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00FF"/>
  </sheetPr>
  <dimension ref="A1:O144"/>
  <sheetViews>
    <sheetView showGridLines="0" showRuler="0" defaultGridColor="0" topLeftCell="A56" colorId="9" zoomScaleNormal="100" workbookViewId="0">
      <selection activeCell="K66" sqref="K66"/>
    </sheetView>
  </sheetViews>
  <sheetFormatPr defaultColWidth="7.5546875" defaultRowHeight="14.4"/>
  <cols>
    <col min="1" max="4" width="2.5546875" style="58" customWidth="1"/>
    <col min="5" max="8" width="15.109375" style="58" customWidth="1"/>
    <col min="9" max="9" width="10.5546875" style="59" customWidth="1"/>
    <col min="10" max="10" width="17.44140625" style="60" customWidth="1"/>
    <col min="11" max="11" width="18.6640625" style="58" customWidth="1"/>
    <col min="12" max="12" width="0.88671875" style="58" customWidth="1"/>
    <col min="13" max="13" width="7.5546875" style="58" hidden="1" customWidth="1"/>
    <col min="14" max="14" width="0.33203125" style="58" customWidth="1"/>
    <col min="15" max="16384" width="7.5546875" style="58"/>
  </cols>
  <sheetData>
    <row r="1" spans="1:15" ht="28.95" customHeight="1" thickBot="1">
      <c r="A1" s="272" t="s">
        <v>87</v>
      </c>
      <c r="B1" s="273"/>
      <c r="C1" s="273"/>
      <c r="D1" s="273"/>
      <c r="E1" s="273"/>
      <c r="F1" s="273"/>
      <c r="G1" s="273"/>
      <c r="H1" s="273"/>
      <c r="I1" s="273"/>
      <c r="J1" s="273"/>
      <c r="K1" s="274"/>
    </row>
    <row r="2" spans="1:15" ht="28.95" customHeight="1">
      <c r="A2" s="189"/>
      <c r="B2" s="189"/>
      <c r="C2" s="189"/>
      <c r="D2" s="189"/>
      <c r="E2" s="189"/>
      <c r="F2" s="189"/>
      <c r="G2" s="189"/>
      <c r="H2" s="189"/>
      <c r="I2" s="189"/>
      <c r="J2" s="189"/>
      <c r="K2" s="189"/>
    </row>
    <row r="3" spans="1:15" ht="48" customHeight="1">
      <c r="A3" s="228" t="s">
        <v>136</v>
      </c>
      <c r="B3" s="228"/>
      <c r="C3" s="228"/>
      <c r="D3" s="228"/>
      <c r="E3" s="228"/>
      <c r="F3" s="228"/>
      <c r="G3" s="228"/>
      <c r="H3" s="228"/>
      <c r="I3" s="228"/>
      <c r="J3" s="228"/>
      <c r="K3" s="228"/>
      <c r="L3" s="228"/>
      <c r="M3" s="228"/>
      <c r="N3" s="228"/>
      <c r="O3" s="228"/>
    </row>
    <row r="4" spans="1:15" s="25" customFormat="1" ht="22.95" customHeight="1">
      <c r="A4" s="190"/>
      <c r="B4" s="190"/>
      <c r="C4" s="278" t="s">
        <v>18</v>
      </c>
      <c r="D4" s="278"/>
      <c r="E4" s="278"/>
      <c r="F4" s="278"/>
      <c r="G4" s="278"/>
      <c r="H4" s="278"/>
      <c r="I4" s="278"/>
      <c r="J4" s="278"/>
      <c r="K4" s="278"/>
    </row>
    <row r="5" spans="1:15" s="16" customFormat="1" ht="49.2" customHeight="1">
      <c r="A5" s="27"/>
      <c r="B5" s="27"/>
      <c r="C5" s="27"/>
      <c r="D5" s="28"/>
      <c r="E5" s="276" t="s">
        <v>132</v>
      </c>
      <c r="F5" s="277"/>
      <c r="G5" s="277"/>
      <c r="H5" s="277"/>
      <c r="I5" s="277"/>
      <c r="J5" s="277"/>
      <c r="K5" s="277"/>
    </row>
    <row r="6" spans="1:15" ht="18" customHeight="1">
      <c r="A6" s="29"/>
      <c r="B6" s="29"/>
      <c r="C6" s="29"/>
      <c r="D6" s="29"/>
      <c r="E6" s="29"/>
      <c r="F6" s="29"/>
      <c r="G6" s="29"/>
      <c r="H6" s="29"/>
      <c r="I6" s="29"/>
      <c r="J6" s="29"/>
      <c r="K6" s="29"/>
    </row>
    <row r="7" spans="1:15" ht="30.75" customHeight="1">
      <c r="A7" s="268" t="s">
        <v>8</v>
      </c>
      <c r="B7" s="268"/>
      <c r="C7" s="268"/>
      <c r="D7" s="268"/>
      <c r="E7" s="268"/>
      <c r="F7" s="275" t="s">
        <v>178</v>
      </c>
      <c r="G7" s="275"/>
      <c r="H7" s="275"/>
      <c r="I7" s="275"/>
      <c r="J7" s="275"/>
      <c r="K7" s="275"/>
    </row>
    <row r="8" spans="1:15" ht="9" customHeight="1">
      <c r="A8" s="29"/>
      <c r="B8" s="29"/>
      <c r="C8" s="29"/>
      <c r="D8" s="29"/>
      <c r="E8" s="29"/>
      <c r="F8" s="29"/>
      <c r="G8" s="29"/>
      <c r="H8" s="29"/>
      <c r="I8" s="29"/>
      <c r="J8" s="29"/>
      <c r="K8" s="29"/>
    </row>
    <row r="9" spans="1:15" ht="38.25" customHeight="1">
      <c r="A9" s="268" t="s">
        <v>47</v>
      </c>
      <c r="B9" s="268"/>
      <c r="C9" s="268"/>
      <c r="D9" s="268"/>
      <c r="E9" s="268"/>
      <c r="F9" s="269"/>
      <c r="G9" s="269"/>
      <c r="H9" s="269"/>
      <c r="I9" s="269"/>
      <c r="J9" s="269"/>
      <c r="K9" s="269"/>
    </row>
    <row r="10" spans="1:15" ht="24" customHeight="1">
      <c r="A10" s="270" t="s">
        <v>48</v>
      </c>
      <c r="B10" s="270"/>
      <c r="C10" s="270"/>
      <c r="D10" s="270"/>
      <c r="E10" s="270"/>
      <c r="F10" s="142"/>
      <c r="G10" s="66"/>
      <c r="H10" s="66"/>
      <c r="I10" s="66"/>
      <c r="J10" s="66"/>
      <c r="K10" s="66"/>
    </row>
    <row r="11" spans="1:15" s="16" customFormat="1" ht="18" customHeight="1">
      <c r="A11" s="267"/>
      <c r="B11" s="267"/>
      <c r="C11" s="267"/>
      <c r="D11" s="267"/>
      <c r="E11" s="267"/>
      <c r="F11" s="267"/>
      <c r="G11" s="267"/>
      <c r="H11" s="267"/>
      <c r="I11" s="267"/>
      <c r="J11" s="267"/>
      <c r="K11" s="267"/>
    </row>
    <row r="12" spans="1:15" s="16" customFormat="1" ht="18" customHeight="1">
      <c r="A12" s="251" t="s">
        <v>11</v>
      </c>
      <c r="B12" s="251"/>
      <c r="C12" s="251"/>
      <c r="D12" s="251"/>
      <c r="E12" s="251"/>
      <c r="F12" s="271" t="s">
        <v>101</v>
      </c>
      <c r="G12" s="271"/>
      <c r="H12" s="271"/>
      <c r="I12" s="271"/>
      <c r="J12" s="271"/>
      <c r="K12" s="271"/>
    </row>
    <row r="13" spans="1:15" s="16" customFormat="1" ht="18" customHeight="1">
      <c r="A13" s="30"/>
      <c r="B13" s="30"/>
      <c r="C13" s="30"/>
      <c r="D13" s="30"/>
      <c r="E13" s="15"/>
      <c r="F13" s="15"/>
      <c r="G13" s="15"/>
      <c r="H13" s="15"/>
      <c r="I13" s="31"/>
      <c r="J13" s="32"/>
      <c r="K13" s="15"/>
    </row>
    <row r="14" spans="1:15" s="16" customFormat="1" ht="27.6" customHeight="1">
      <c r="A14" s="15"/>
      <c r="B14" s="15"/>
      <c r="C14" s="15"/>
      <c r="D14" s="15"/>
      <c r="E14" s="264" t="s">
        <v>12</v>
      </c>
      <c r="F14" s="264"/>
      <c r="G14" s="143"/>
      <c r="H14" s="264" t="s">
        <v>16</v>
      </c>
      <c r="I14" s="264"/>
      <c r="J14" s="143"/>
      <c r="K14" s="15"/>
    </row>
    <row r="15" spans="1:15" s="16" customFormat="1" ht="27.6" customHeight="1">
      <c r="A15" s="15"/>
      <c r="B15" s="15"/>
      <c r="C15" s="15"/>
      <c r="D15" s="33"/>
      <c r="E15" s="264" t="s">
        <v>13</v>
      </c>
      <c r="F15" s="264"/>
      <c r="G15" s="143"/>
      <c r="H15" s="264" t="s">
        <v>17</v>
      </c>
      <c r="I15" s="264"/>
      <c r="J15" s="143"/>
      <c r="K15" s="15"/>
    </row>
    <row r="16" spans="1:15" s="16" customFormat="1" ht="27.6" customHeight="1">
      <c r="A16" s="15"/>
      <c r="B16" s="15"/>
      <c r="C16" s="15"/>
      <c r="D16" s="15"/>
      <c r="E16" s="264" t="s">
        <v>14</v>
      </c>
      <c r="F16" s="264"/>
      <c r="G16" s="143"/>
      <c r="H16" s="141" t="s">
        <v>42</v>
      </c>
      <c r="I16" s="266"/>
      <c r="J16" s="266"/>
      <c r="K16" s="266"/>
    </row>
    <row r="17" spans="1:11" s="16" customFormat="1" ht="36.6" customHeight="1">
      <c r="A17" s="15"/>
      <c r="B17" s="15"/>
      <c r="C17" s="15"/>
      <c r="D17" s="15"/>
      <c r="E17" s="265" t="s">
        <v>40</v>
      </c>
      <c r="F17" s="265"/>
      <c r="G17" s="263" t="s">
        <v>189</v>
      </c>
      <c r="H17" s="263"/>
      <c r="I17" s="263"/>
      <c r="J17" s="263"/>
      <c r="K17" s="263"/>
    </row>
    <row r="18" spans="1:11" s="155" customFormat="1" ht="18" customHeight="1">
      <c r="A18" s="34"/>
      <c r="B18" s="34"/>
      <c r="C18" s="34"/>
      <c r="D18" s="34"/>
      <c r="E18" s="35"/>
      <c r="F18" s="35"/>
      <c r="G18" s="36"/>
      <c r="H18" s="36"/>
      <c r="I18" s="36"/>
      <c r="J18" s="36"/>
      <c r="K18" s="36"/>
    </row>
    <row r="19" spans="1:11" s="16" customFormat="1" ht="18" customHeight="1">
      <c r="A19" s="251" t="s">
        <v>102</v>
      </c>
      <c r="B19" s="251"/>
      <c r="C19" s="251"/>
      <c r="D19" s="251"/>
      <c r="E19" s="251"/>
      <c r="F19" s="251"/>
      <c r="G19" s="251"/>
      <c r="H19" s="251"/>
      <c r="I19" s="251"/>
      <c r="J19" s="251"/>
      <c r="K19" s="251"/>
    </row>
    <row r="20" spans="1:11" s="16" customFormat="1" ht="213" customHeight="1">
      <c r="A20" s="15"/>
      <c r="B20" s="15"/>
      <c r="C20" s="15"/>
      <c r="D20" s="15"/>
      <c r="E20" s="259" t="s">
        <v>179</v>
      </c>
      <c r="F20" s="259"/>
      <c r="G20" s="259"/>
      <c r="H20" s="259"/>
      <c r="I20" s="259"/>
      <c r="J20" s="259"/>
      <c r="K20" s="259"/>
    </row>
    <row r="21" spans="1:11" s="16" customFormat="1" ht="18" customHeight="1" thickBot="1">
      <c r="A21" s="30"/>
      <c r="B21" s="30"/>
      <c r="C21" s="30"/>
      <c r="D21" s="30"/>
      <c r="E21" s="119"/>
      <c r="F21" s="119"/>
      <c r="G21" s="119"/>
      <c r="H21" s="119"/>
      <c r="I21" s="119"/>
      <c r="J21" s="119"/>
      <c r="K21" s="119"/>
    </row>
    <row r="22" spans="1:11" s="16" customFormat="1" ht="20.85" customHeight="1" thickBot="1">
      <c r="A22" s="15"/>
      <c r="B22" s="153"/>
      <c r="C22" s="154"/>
      <c r="D22" s="154"/>
      <c r="E22" s="260" t="s">
        <v>43</v>
      </c>
      <c r="F22" s="260"/>
      <c r="G22" s="260"/>
      <c r="H22" s="260"/>
      <c r="I22" s="260"/>
      <c r="J22" s="260"/>
      <c r="K22" s="261"/>
    </row>
    <row r="23" spans="1:11" s="16" customFormat="1" ht="15" customHeight="1">
      <c r="A23" s="15"/>
      <c r="B23" s="15"/>
      <c r="C23" s="15"/>
      <c r="D23" s="15"/>
      <c r="E23" s="262"/>
      <c r="F23" s="262"/>
      <c r="G23" s="262"/>
      <c r="H23" s="262"/>
      <c r="I23" s="262"/>
      <c r="J23" s="262"/>
      <c r="K23" s="262"/>
    </row>
    <row r="24" spans="1:11" s="16" customFormat="1" ht="30.6" customHeight="1">
      <c r="A24" s="251" t="s">
        <v>108</v>
      </c>
      <c r="B24" s="251"/>
      <c r="C24" s="251"/>
      <c r="D24" s="251"/>
      <c r="E24" s="251"/>
      <c r="F24" s="251"/>
      <c r="G24" s="251"/>
      <c r="H24" s="251"/>
      <c r="I24" s="251"/>
      <c r="J24" s="251"/>
      <c r="K24" s="251"/>
    </row>
    <row r="25" spans="1:11" s="16" customFormat="1" ht="23.4" customHeight="1">
      <c r="A25" s="65"/>
      <c r="B25" s="65"/>
      <c r="C25" s="65"/>
      <c r="D25" s="65"/>
      <c r="E25" s="263" t="s">
        <v>180</v>
      </c>
      <c r="F25" s="263"/>
      <c r="G25" s="263"/>
      <c r="H25" s="263"/>
      <c r="I25" s="263"/>
      <c r="J25" s="263"/>
      <c r="K25" s="263"/>
    </row>
    <row r="26" spans="1:11" s="16" customFormat="1" ht="23.4" customHeight="1">
      <c r="A26" s="65"/>
      <c r="B26" s="65"/>
      <c r="C26" s="65"/>
      <c r="D26" s="65"/>
      <c r="E26" s="263"/>
      <c r="F26" s="263"/>
      <c r="G26" s="263"/>
      <c r="H26" s="263"/>
      <c r="I26" s="263"/>
      <c r="J26" s="263"/>
      <c r="K26" s="263"/>
    </row>
    <row r="27" spans="1:11" s="16" customFormat="1" ht="23.4" customHeight="1">
      <c r="A27" s="65"/>
      <c r="B27" s="65"/>
      <c r="C27" s="65"/>
      <c r="D27" s="65"/>
      <c r="E27" s="263"/>
      <c r="F27" s="263"/>
      <c r="G27" s="263"/>
      <c r="H27" s="263"/>
      <c r="I27" s="263"/>
      <c r="J27" s="263"/>
      <c r="K27" s="263"/>
    </row>
    <row r="28" spans="1:11" s="16" customFormat="1" ht="23.4" customHeight="1">
      <c r="A28" s="65"/>
      <c r="B28" s="65"/>
      <c r="C28" s="65"/>
      <c r="D28" s="65"/>
      <c r="E28" s="263"/>
      <c r="F28" s="263"/>
      <c r="G28" s="263"/>
      <c r="H28" s="263"/>
      <c r="I28" s="263"/>
      <c r="J28" s="263"/>
      <c r="K28" s="263"/>
    </row>
    <row r="29" spans="1:11" s="16" customFormat="1" ht="23.4" customHeight="1">
      <c r="A29" s="65"/>
      <c r="B29" s="65"/>
      <c r="C29" s="65"/>
      <c r="D29" s="65"/>
      <c r="E29" s="263"/>
      <c r="F29" s="263"/>
      <c r="G29" s="263"/>
      <c r="H29" s="263"/>
      <c r="I29" s="263"/>
      <c r="J29" s="263"/>
      <c r="K29" s="263"/>
    </row>
    <row r="30" spans="1:11" s="16" customFormat="1" ht="23.4" customHeight="1">
      <c r="A30" s="65"/>
      <c r="B30" s="65"/>
      <c r="C30" s="65"/>
      <c r="D30" s="65"/>
      <c r="E30" s="263"/>
      <c r="F30" s="263"/>
      <c r="G30" s="263"/>
      <c r="H30" s="263"/>
      <c r="I30" s="263"/>
      <c r="J30" s="263"/>
      <c r="K30" s="263"/>
    </row>
    <row r="31" spans="1:11" s="16" customFormat="1" ht="18" customHeight="1">
      <c r="A31" s="65"/>
      <c r="B31" s="65"/>
      <c r="C31" s="65"/>
      <c r="D31" s="65"/>
      <c r="E31" s="65"/>
      <c r="F31" s="65"/>
      <c r="G31" s="65"/>
      <c r="H31" s="65"/>
      <c r="I31" s="65"/>
      <c r="J31" s="65"/>
      <c r="K31" s="65"/>
    </row>
    <row r="32" spans="1:11" s="16" customFormat="1" ht="18" customHeight="1">
      <c r="A32" s="251" t="s">
        <v>58</v>
      </c>
      <c r="B32" s="251"/>
      <c r="C32" s="251"/>
      <c r="D32" s="251"/>
      <c r="E32" s="251"/>
      <c r="F32" s="251"/>
      <c r="G32" s="251"/>
      <c r="H32" s="251"/>
      <c r="I32" s="251"/>
      <c r="J32" s="251"/>
      <c r="K32" s="251"/>
    </row>
    <row r="33" spans="1:11" s="16" customFormat="1" ht="30" customHeight="1">
      <c r="A33" s="65"/>
      <c r="B33" s="65"/>
      <c r="C33" s="65"/>
      <c r="D33" s="65"/>
      <c r="E33" s="152" t="s">
        <v>27</v>
      </c>
      <c r="F33" s="152" t="s">
        <v>23</v>
      </c>
      <c r="G33" s="152" t="s">
        <v>24</v>
      </c>
      <c r="H33" s="152" t="s">
        <v>57</v>
      </c>
      <c r="I33" s="152" t="s">
        <v>25</v>
      </c>
      <c r="J33" s="152" t="s">
        <v>26</v>
      </c>
      <c r="K33" s="152" t="s">
        <v>28</v>
      </c>
    </row>
    <row r="34" spans="1:11" s="16" customFormat="1" ht="25.95" customHeight="1">
      <c r="A34" s="65"/>
      <c r="B34" s="279" t="s">
        <v>103</v>
      </c>
      <c r="C34" s="279"/>
      <c r="D34" s="279"/>
      <c r="E34" s="150"/>
      <c r="F34" s="151" t="s">
        <v>181</v>
      </c>
      <c r="G34" s="151" t="s">
        <v>181</v>
      </c>
      <c r="H34" s="151" t="s">
        <v>181</v>
      </c>
      <c r="I34" s="151" t="s">
        <v>181</v>
      </c>
      <c r="J34" s="151" t="s">
        <v>181</v>
      </c>
      <c r="K34" s="151"/>
    </row>
    <row r="35" spans="1:11" s="16" customFormat="1" ht="25.95" customHeight="1">
      <c r="A35" s="65"/>
      <c r="B35" s="279" t="s">
        <v>29</v>
      </c>
      <c r="C35" s="279"/>
      <c r="D35" s="279"/>
      <c r="E35" s="149"/>
      <c r="F35" s="144" t="s">
        <v>182</v>
      </c>
      <c r="G35" s="144" t="s">
        <v>182</v>
      </c>
      <c r="H35" s="144" t="s">
        <v>182</v>
      </c>
      <c r="I35" s="144" t="s">
        <v>182</v>
      </c>
      <c r="J35" s="144" t="s">
        <v>182</v>
      </c>
      <c r="K35" s="144"/>
    </row>
    <row r="36" spans="1:11" s="25" customFormat="1" ht="13.2" customHeight="1">
      <c r="A36" s="18"/>
      <c r="B36" s="97"/>
      <c r="C36" s="97"/>
      <c r="D36" s="97"/>
      <c r="E36" s="156"/>
      <c r="F36" s="156"/>
      <c r="G36" s="156"/>
      <c r="H36" s="156"/>
      <c r="I36" s="156"/>
      <c r="J36" s="156"/>
      <c r="K36" s="156"/>
    </row>
    <row r="37" spans="1:11" s="16" customFormat="1" ht="42.6" customHeight="1">
      <c r="A37" s="65"/>
      <c r="B37" s="280" t="s">
        <v>56</v>
      </c>
      <c r="C37" s="280"/>
      <c r="D37" s="280"/>
      <c r="E37" s="280"/>
      <c r="F37" s="259" t="s">
        <v>183</v>
      </c>
      <c r="G37" s="259"/>
      <c r="H37" s="259"/>
      <c r="I37" s="259"/>
      <c r="J37" s="259"/>
      <c r="K37" s="259"/>
    </row>
    <row r="38" spans="1:11" s="16" customFormat="1" ht="18" customHeight="1">
      <c r="A38" s="65"/>
      <c r="B38" s="65"/>
      <c r="C38" s="65"/>
      <c r="D38" s="65"/>
      <c r="E38" s="65"/>
      <c r="F38" s="65"/>
      <c r="G38" s="65"/>
      <c r="H38" s="65"/>
      <c r="I38" s="65"/>
      <c r="J38" s="65"/>
      <c r="K38" s="65"/>
    </row>
    <row r="39" spans="1:11" s="16" customFormat="1" ht="18" customHeight="1">
      <c r="A39" s="251" t="s">
        <v>104</v>
      </c>
      <c r="B39" s="251"/>
      <c r="C39" s="251"/>
      <c r="D39" s="251"/>
      <c r="E39" s="251"/>
      <c r="F39" s="251"/>
      <c r="G39" s="251"/>
      <c r="H39" s="251"/>
      <c r="I39" s="251"/>
      <c r="J39" s="251"/>
      <c r="K39" s="251"/>
    </row>
    <row r="40" spans="1:11" s="16" customFormat="1" ht="127.2" customHeight="1">
      <c r="A40" s="65"/>
      <c r="B40" s="65"/>
      <c r="C40" s="18"/>
      <c r="D40" s="19"/>
      <c r="E40" s="263" t="s">
        <v>184</v>
      </c>
      <c r="F40" s="263"/>
      <c r="G40" s="263"/>
      <c r="H40" s="263"/>
      <c r="I40" s="263"/>
      <c r="J40" s="263"/>
      <c r="K40" s="263"/>
    </row>
    <row r="41" spans="1:11" s="16" customFormat="1" ht="18" customHeight="1">
      <c r="A41" s="65"/>
      <c r="B41" s="65"/>
      <c r="C41" s="65"/>
      <c r="D41" s="65"/>
      <c r="E41" s="65"/>
      <c r="F41" s="65"/>
      <c r="G41" s="65"/>
      <c r="H41" s="65"/>
      <c r="I41" s="65"/>
      <c r="J41" s="65"/>
      <c r="K41" s="65"/>
    </row>
    <row r="42" spans="1:11" s="16" customFormat="1" ht="18" customHeight="1">
      <c r="A42" s="251" t="s">
        <v>105</v>
      </c>
      <c r="B42" s="251"/>
      <c r="C42" s="251"/>
      <c r="D42" s="251"/>
      <c r="E42" s="251"/>
      <c r="F42" s="251"/>
      <c r="G42" s="251"/>
      <c r="H42" s="251"/>
      <c r="I42" s="251"/>
      <c r="J42" s="251"/>
      <c r="K42" s="251"/>
    </row>
    <row r="43" spans="1:11" s="16" customFormat="1" ht="127.2" customHeight="1">
      <c r="A43" s="18"/>
      <c r="B43" s="18"/>
      <c r="C43" s="18"/>
      <c r="D43" s="19"/>
      <c r="E43" s="263" t="s">
        <v>185</v>
      </c>
      <c r="F43" s="263"/>
      <c r="G43" s="263"/>
      <c r="H43" s="263"/>
      <c r="I43" s="263"/>
      <c r="J43" s="263"/>
      <c r="K43" s="263"/>
    </row>
    <row r="44" spans="1:11" s="16" customFormat="1" ht="18" customHeight="1">
      <c r="A44" s="65"/>
      <c r="B44" s="65"/>
      <c r="C44" s="65"/>
      <c r="D44" s="65"/>
      <c r="E44" s="65"/>
      <c r="F44" s="65"/>
      <c r="G44" s="65"/>
      <c r="H44" s="65"/>
      <c r="I44" s="65"/>
      <c r="J44" s="65"/>
      <c r="K44" s="65"/>
    </row>
    <row r="45" spans="1:11" s="16" customFormat="1" ht="18" customHeight="1">
      <c r="A45" s="251" t="s">
        <v>106</v>
      </c>
      <c r="B45" s="251"/>
      <c r="C45" s="251"/>
      <c r="D45" s="251"/>
      <c r="E45" s="251"/>
      <c r="F45" s="251"/>
      <c r="G45" s="251"/>
      <c r="H45" s="251"/>
      <c r="I45" s="251"/>
      <c r="J45" s="251"/>
      <c r="K45" s="251"/>
    </row>
    <row r="46" spans="1:11" s="16" customFormat="1" ht="127.2" customHeight="1">
      <c r="A46" s="18"/>
      <c r="B46" s="18"/>
      <c r="C46" s="18"/>
      <c r="D46" s="19"/>
      <c r="E46" s="263" t="s">
        <v>186</v>
      </c>
      <c r="F46" s="263"/>
      <c r="G46" s="263"/>
      <c r="H46" s="263"/>
      <c r="I46" s="263"/>
      <c r="J46" s="263"/>
      <c r="K46" s="263"/>
    </row>
    <row r="47" spans="1:11" s="16" customFormat="1" ht="18" customHeight="1" thickBot="1">
      <c r="A47" s="20"/>
      <c r="B47" s="20"/>
      <c r="C47" s="20"/>
      <c r="D47" s="20"/>
      <c r="E47" s="64"/>
      <c r="F47" s="64"/>
      <c r="G47" s="64"/>
      <c r="H47" s="64"/>
      <c r="I47" s="64"/>
      <c r="J47" s="64"/>
      <c r="K47" s="64"/>
    </row>
    <row r="48" spans="1:11" s="16" customFormat="1" ht="25.2" customHeight="1" thickBot="1">
      <c r="A48" s="272" t="s">
        <v>19</v>
      </c>
      <c r="B48" s="273"/>
      <c r="C48" s="273"/>
      <c r="D48" s="273"/>
      <c r="E48" s="273"/>
      <c r="F48" s="273"/>
      <c r="G48" s="273"/>
      <c r="H48" s="273"/>
      <c r="I48" s="273"/>
      <c r="J48" s="273"/>
      <c r="K48" s="274"/>
    </row>
    <row r="49" spans="1:11" s="16" customFormat="1" ht="18.600000000000001" customHeight="1">
      <c r="A49" s="291"/>
      <c r="B49" s="291"/>
      <c r="C49" s="291"/>
      <c r="D49" s="291"/>
      <c r="E49" s="291"/>
      <c r="F49" s="291"/>
      <c r="G49" s="291"/>
      <c r="H49" s="291"/>
      <c r="I49" s="291"/>
      <c r="J49" s="291"/>
      <c r="K49" s="291"/>
    </row>
    <row r="50" spans="1:11" s="16" customFormat="1" ht="18.600000000000001" customHeight="1">
      <c r="A50" s="292" t="s">
        <v>15</v>
      </c>
      <c r="B50" s="293"/>
      <c r="C50" s="293"/>
      <c r="D50" s="293"/>
      <c r="E50" s="293"/>
      <c r="F50" s="293"/>
      <c r="G50" s="293"/>
      <c r="H50" s="293"/>
      <c r="I50" s="293"/>
      <c r="J50" s="293"/>
      <c r="K50" s="145" t="s">
        <v>0</v>
      </c>
    </row>
    <row r="51" spans="1:11" s="16" customFormat="1" ht="18.600000000000001" customHeight="1">
      <c r="A51" s="61"/>
      <c r="B51" s="61"/>
      <c r="C51" s="61"/>
      <c r="D51" s="61"/>
      <c r="E51" s="61"/>
      <c r="F51" s="61"/>
      <c r="G51" s="61"/>
      <c r="H51" s="61"/>
      <c r="I51" s="61"/>
      <c r="J51" s="61"/>
      <c r="K51" s="61"/>
    </row>
    <row r="52" spans="1:11" s="16" customFormat="1" ht="18.600000000000001" customHeight="1">
      <c r="A52" s="294" t="s">
        <v>35</v>
      </c>
      <c r="B52" s="294"/>
      <c r="C52" s="294"/>
      <c r="D52" s="294"/>
      <c r="E52" s="294"/>
      <c r="F52" s="294"/>
      <c r="G52" s="294"/>
      <c r="H52" s="294"/>
      <c r="I52" s="146"/>
      <c r="J52" s="146"/>
      <c r="K52" s="146"/>
    </row>
    <row r="53" spans="1:11" s="16" customFormat="1" ht="25.2" customHeight="1">
      <c r="A53" s="61"/>
      <c r="B53" s="287" t="s">
        <v>133</v>
      </c>
      <c r="C53" s="288"/>
      <c r="D53" s="288"/>
      <c r="E53" s="288"/>
      <c r="F53" s="288"/>
      <c r="G53" s="288"/>
      <c r="H53" s="288"/>
      <c r="I53" s="288"/>
      <c r="J53" s="288"/>
      <c r="K53" s="288"/>
    </row>
    <row r="54" spans="1:11" s="16" customFormat="1" ht="18.600000000000001" customHeight="1">
      <c r="A54" s="15"/>
      <c r="B54" s="295" t="s">
        <v>109</v>
      </c>
      <c r="C54" s="295"/>
      <c r="D54" s="295"/>
      <c r="E54" s="295"/>
      <c r="F54" s="295"/>
      <c r="G54" s="295"/>
      <c r="H54" s="295"/>
      <c r="I54" s="295"/>
    </row>
    <row r="55" spans="1:11" s="16" customFormat="1" ht="18.600000000000001" customHeight="1">
      <c r="A55" s="15"/>
      <c r="B55" s="15"/>
      <c r="C55" s="15"/>
      <c r="D55" s="15"/>
      <c r="E55" s="37"/>
      <c r="F55" s="37"/>
      <c r="G55" s="37"/>
      <c r="H55" s="249" t="s">
        <v>69</v>
      </c>
      <c r="I55" s="249"/>
      <c r="J55" s="282">
        <v>314290</v>
      </c>
      <c r="K55" s="282"/>
    </row>
    <row r="56" spans="1:11" s="16" customFormat="1" ht="46.95" customHeight="1">
      <c r="A56" s="15"/>
      <c r="B56" s="15"/>
      <c r="C56" s="285" t="s">
        <v>70</v>
      </c>
      <c r="D56" s="285"/>
      <c r="E56" s="285"/>
      <c r="F56" s="285"/>
      <c r="G56" s="285"/>
      <c r="H56" s="285"/>
      <c r="I56" s="62"/>
      <c r="J56" s="157"/>
      <c r="K56" s="157"/>
    </row>
    <row r="57" spans="1:11" s="16" customFormat="1" ht="18.600000000000001" customHeight="1">
      <c r="A57" s="21"/>
      <c r="B57" s="21"/>
      <c r="C57" s="21"/>
      <c r="D57" s="21"/>
      <c r="E57" s="21"/>
      <c r="F57" s="21"/>
      <c r="G57" s="21"/>
      <c r="H57" s="21"/>
      <c r="I57" s="21"/>
      <c r="J57" s="21"/>
      <c r="K57" s="21"/>
    </row>
    <row r="58" spans="1:11" s="16" customFormat="1" ht="18.600000000000001" customHeight="1">
      <c r="A58" s="294" t="s">
        <v>36</v>
      </c>
      <c r="B58" s="294"/>
      <c r="C58" s="294"/>
      <c r="D58" s="294"/>
      <c r="E58" s="294"/>
      <c r="F58" s="294"/>
      <c r="G58" s="294"/>
      <c r="H58" s="294"/>
      <c r="I58" s="146"/>
      <c r="J58" s="147"/>
      <c r="K58" s="147"/>
    </row>
    <row r="59" spans="1:11" s="16" customFormat="1" ht="22.95" customHeight="1">
      <c r="A59" s="38"/>
      <c r="B59" s="250" t="s">
        <v>134</v>
      </c>
      <c r="C59" s="250"/>
      <c r="D59" s="250"/>
      <c r="E59" s="250"/>
      <c r="F59" s="250"/>
      <c r="G59" s="250"/>
      <c r="H59" s="250"/>
      <c r="I59" s="250"/>
      <c r="J59" s="250"/>
      <c r="K59" s="250"/>
    </row>
    <row r="60" spans="1:11" s="16" customFormat="1" ht="12" customHeight="1">
      <c r="A60" s="38"/>
      <c r="B60" s="15"/>
      <c r="C60" s="37"/>
      <c r="D60" s="37"/>
      <c r="E60" s="37"/>
      <c r="F60" s="37"/>
      <c r="G60" s="37"/>
      <c r="H60" s="37"/>
      <c r="I60" s="37"/>
      <c r="J60" s="22"/>
      <c r="K60" s="23"/>
    </row>
    <row r="61" spans="1:11" s="16" customFormat="1" ht="18.600000000000001" customHeight="1">
      <c r="A61" s="15"/>
      <c r="B61" s="249" t="s">
        <v>38</v>
      </c>
      <c r="C61" s="249"/>
      <c r="D61" s="251" t="s">
        <v>59</v>
      </c>
      <c r="E61" s="251"/>
      <c r="F61" s="251"/>
      <c r="G61" s="251"/>
      <c r="H61" s="251"/>
      <c r="I61" s="252" t="s">
        <v>73</v>
      </c>
      <c r="J61" s="252"/>
      <c r="K61" s="186">
        <v>157440</v>
      </c>
    </row>
    <row r="62" spans="1:11" s="16" customFormat="1" ht="12" customHeight="1">
      <c r="A62" s="15"/>
      <c r="B62" s="30"/>
      <c r="C62" s="30"/>
      <c r="D62" s="30"/>
      <c r="E62" s="62"/>
      <c r="F62" s="64"/>
      <c r="G62" s="64"/>
      <c r="H62" s="64"/>
      <c r="I62" s="62"/>
      <c r="J62" s="98"/>
      <c r="K62" s="24"/>
    </row>
    <row r="63" spans="1:11" s="16" customFormat="1" ht="18.600000000000001" customHeight="1">
      <c r="A63" s="15"/>
      <c r="B63" s="249" t="s">
        <v>37</v>
      </c>
      <c r="C63" s="249"/>
      <c r="D63" s="251" t="s">
        <v>64</v>
      </c>
      <c r="E63" s="251"/>
      <c r="F63" s="251"/>
      <c r="G63" s="251"/>
      <c r="H63" s="251"/>
      <c r="I63" s="252" t="s">
        <v>74</v>
      </c>
      <c r="J63" s="252"/>
      <c r="K63" s="186"/>
    </row>
    <row r="64" spans="1:11" s="16" customFormat="1" ht="12" customHeight="1">
      <c r="A64" s="15"/>
      <c r="B64" s="30"/>
      <c r="C64" s="30"/>
      <c r="D64" s="30"/>
      <c r="E64" s="62"/>
      <c r="F64" s="64"/>
      <c r="G64" s="64"/>
      <c r="H64" s="64"/>
      <c r="I64" s="62"/>
      <c r="J64" s="98"/>
      <c r="K64" s="24"/>
    </row>
    <row r="65" spans="1:11" s="16" customFormat="1" ht="18.600000000000001" customHeight="1">
      <c r="A65" s="15"/>
      <c r="B65" s="249" t="s">
        <v>60</v>
      </c>
      <c r="C65" s="249"/>
      <c r="D65" s="251" t="s">
        <v>65</v>
      </c>
      <c r="E65" s="251"/>
      <c r="F65" s="251"/>
      <c r="G65" s="251"/>
      <c r="H65" s="251"/>
      <c r="I65" s="252" t="s">
        <v>75</v>
      </c>
      <c r="J65" s="252"/>
      <c r="K65" s="186">
        <v>81850</v>
      </c>
    </row>
    <row r="66" spans="1:11" s="16" customFormat="1" ht="12" customHeight="1">
      <c r="A66" s="15"/>
      <c r="B66" s="62"/>
      <c r="C66" s="62"/>
      <c r="D66" s="64"/>
      <c r="E66" s="64"/>
      <c r="F66" s="64"/>
      <c r="G66" s="64"/>
      <c r="H66" s="64"/>
      <c r="I66" s="62"/>
      <c r="J66" s="98"/>
      <c r="K66" s="24"/>
    </row>
    <row r="67" spans="1:11" s="16" customFormat="1" ht="18.600000000000001" customHeight="1">
      <c r="A67" s="15"/>
      <c r="B67" s="249" t="s">
        <v>61</v>
      </c>
      <c r="C67" s="249"/>
      <c r="D67" s="251" t="s">
        <v>7</v>
      </c>
      <c r="E67" s="251"/>
      <c r="F67" s="251"/>
      <c r="G67" s="251"/>
      <c r="H67" s="251"/>
      <c r="I67" s="252" t="s">
        <v>76</v>
      </c>
      <c r="J67" s="252"/>
      <c r="K67" s="186">
        <v>75000</v>
      </c>
    </row>
    <row r="68" spans="1:11" s="16" customFormat="1" ht="12" customHeight="1">
      <c r="A68" s="15"/>
      <c r="B68" s="62"/>
      <c r="C68" s="62"/>
      <c r="D68" s="64"/>
      <c r="E68" s="64"/>
      <c r="F68" s="64"/>
      <c r="G68" s="64"/>
      <c r="H68" s="64"/>
      <c r="I68" s="62"/>
      <c r="J68" s="98"/>
      <c r="K68" s="24"/>
    </row>
    <row r="69" spans="1:11" s="16" customFormat="1" ht="18.600000000000001" customHeight="1">
      <c r="A69" s="15"/>
      <c r="B69" s="249" t="s">
        <v>62</v>
      </c>
      <c r="C69" s="249"/>
      <c r="D69" s="251" t="s">
        <v>66</v>
      </c>
      <c r="E69" s="251"/>
      <c r="F69" s="251"/>
      <c r="G69" s="251"/>
      <c r="H69" s="251"/>
      <c r="I69" s="252" t="s">
        <v>77</v>
      </c>
      <c r="J69" s="252"/>
      <c r="K69" s="186"/>
    </row>
    <row r="70" spans="1:11" s="16" customFormat="1" ht="12" customHeight="1">
      <c r="A70" s="15"/>
      <c r="B70" s="62"/>
      <c r="C70" s="62"/>
      <c r="D70" s="64"/>
      <c r="E70" s="64"/>
      <c r="F70" s="64"/>
      <c r="G70" s="64"/>
      <c r="H70" s="64"/>
      <c r="I70" s="62"/>
      <c r="J70" s="98"/>
      <c r="K70" s="24"/>
    </row>
    <row r="71" spans="1:11" s="16" customFormat="1" ht="18.600000000000001" customHeight="1">
      <c r="A71" s="15"/>
      <c r="B71" s="249" t="s">
        <v>63</v>
      </c>
      <c r="C71" s="249"/>
      <c r="D71" s="251" t="s">
        <v>67</v>
      </c>
      <c r="E71" s="251"/>
      <c r="F71" s="251"/>
      <c r="G71" s="251"/>
      <c r="H71" s="251"/>
      <c r="I71" s="252" t="s">
        <v>78</v>
      </c>
      <c r="J71" s="252"/>
      <c r="K71" s="186"/>
    </row>
    <row r="72" spans="1:11" s="16" customFormat="1" ht="12" customHeight="1">
      <c r="A72" s="15"/>
      <c r="B72" s="30"/>
      <c r="C72" s="30"/>
      <c r="D72" s="30"/>
      <c r="E72" s="62"/>
      <c r="F72" s="64"/>
      <c r="G72" s="64"/>
      <c r="H72" s="64"/>
      <c r="I72" s="62"/>
      <c r="J72" s="39"/>
      <c r="K72" s="24"/>
    </row>
    <row r="73" spans="1:11" s="16" customFormat="1" ht="18.600000000000001" customHeight="1">
      <c r="A73" s="15"/>
      <c r="B73" s="249" t="s">
        <v>71</v>
      </c>
      <c r="C73" s="249"/>
      <c r="D73" s="286" t="s">
        <v>68</v>
      </c>
      <c r="E73" s="286"/>
      <c r="F73" s="286"/>
      <c r="G73" s="286"/>
      <c r="H73" s="252" t="s">
        <v>72</v>
      </c>
      <c r="I73" s="252"/>
      <c r="J73" s="252"/>
      <c r="K73" s="187">
        <f>J75+J78+J81+J84+J87+J90</f>
        <v>0</v>
      </c>
    </row>
    <row r="74" spans="1:11" s="158" customFormat="1" ht="43.2" customHeight="1">
      <c r="A74" s="37"/>
      <c r="B74" s="64"/>
      <c r="C74" s="64"/>
      <c r="D74" s="64"/>
      <c r="E74" s="283" t="s">
        <v>107</v>
      </c>
      <c r="F74" s="284"/>
      <c r="G74" s="284"/>
      <c r="H74" s="284"/>
      <c r="I74" s="64"/>
      <c r="J74" s="20"/>
      <c r="K74" s="24"/>
    </row>
    <row r="75" spans="1:11" s="16" customFormat="1" ht="18.600000000000001" customHeight="1">
      <c r="A75" s="15"/>
      <c r="B75" s="15"/>
      <c r="C75" s="257" t="s">
        <v>1</v>
      </c>
      <c r="D75" s="257"/>
      <c r="E75" s="255"/>
      <c r="F75" s="255"/>
      <c r="G75" s="255"/>
      <c r="H75" s="255"/>
      <c r="I75" s="41" t="s">
        <v>9</v>
      </c>
      <c r="J75" s="188"/>
      <c r="K75" s="24"/>
    </row>
    <row r="76" spans="1:11" s="16" customFormat="1" ht="18.600000000000001" customHeight="1">
      <c r="A76" s="15"/>
      <c r="B76" s="15"/>
      <c r="C76" s="63"/>
      <c r="D76" s="63"/>
      <c r="E76" s="255"/>
      <c r="F76" s="255"/>
      <c r="G76" s="255"/>
      <c r="H76" s="255"/>
      <c r="I76" s="41"/>
      <c r="J76" s="42"/>
      <c r="K76" s="24"/>
    </row>
    <row r="77" spans="1:11" s="16" customFormat="1" ht="12" customHeight="1">
      <c r="A77" s="15"/>
      <c r="B77" s="15"/>
      <c r="C77" s="63"/>
      <c r="D77" s="63"/>
      <c r="E77" s="43"/>
      <c r="F77" s="43"/>
      <c r="G77" s="43"/>
      <c r="H77" s="43"/>
      <c r="I77" s="44"/>
      <c r="J77" s="45"/>
      <c r="K77" s="24"/>
    </row>
    <row r="78" spans="1:11" s="16" customFormat="1" ht="18.600000000000001" customHeight="1">
      <c r="A78" s="15"/>
      <c r="B78" s="15"/>
      <c r="C78" s="257" t="s">
        <v>2</v>
      </c>
      <c r="D78" s="257"/>
      <c r="E78" s="255"/>
      <c r="F78" s="255"/>
      <c r="G78" s="255"/>
      <c r="H78" s="255"/>
      <c r="I78" s="41" t="s">
        <v>9</v>
      </c>
      <c r="J78" s="188"/>
      <c r="K78" s="24"/>
    </row>
    <row r="79" spans="1:11" s="16" customFormat="1" ht="18.600000000000001" customHeight="1">
      <c r="A79" s="15"/>
      <c r="B79" s="15"/>
      <c r="C79" s="63"/>
      <c r="D79" s="63"/>
      <c r="E79" s="255"/>
      <c r="F79" s="255"/>
      <c r="G79" s="255"/>
      <c r="H79" s="255"/>
      <c r="I79" s="41"/>
      <c r="J79" s="42"/>
      <c r="K79" s="24"/>
    </row>
    <row r="80" spans="1:11" s="16" customFormat="1" ht="12" customHeight="1">
      <c r="A80" s="15"/>
      <c r="B80" s="15"/>
      <c r="C80" s="63"/>
      <c r="D80" s="63"/>
      <c r="E80" s="43"/>
      <c r="F80" s="43"/>
      <c r="G80" s="43"/>
      <c r="H80" s="43"/>
      <c r="I80" s="44"/>
      <c r="J80" s="45"/>
      <c r="K80" s="24"/>
    </row>
    <row r="81" spans="1:11" s="16" customFormat="1" ht="18.600000000000001" customHeight="1">
      <c r="A81" s="15"/>
      <c r="B81" s="15"/>
      <c r="C81" s="257" t="s">
        <v>3</v>
      </c>
      <c r="D81" s="257"/>
      <c r="E81" s="255"/>
      <c r="F81" s="255"/>
      <c r="G81" s="255"/>
      <c r="H81" s="255"/>
      <c r="I81" s="41" t="s">
        <v>9</v>
      </c>
      <c r="J81" s="188"/>
      <c r="K81" s="24"/>
    </row>
    <row r="82" spans="1:11" s="16" customFormat="1" ht="18.600000000000001" customHeight="1">
      <c r="A82" s="15"/>
      <c r="B82" s="15"/>
      <c r="C82" s="63"/>
      <c r="D82" s="63"/>
      <c r="E82" s="255"/>
      <c r="F82" s="255"/>
      <c r="G82" s="255"/>
      <c r="H82" s="255"/>
      <c r="I82" s="41"/>
      <c r="J82" s="42"/>
      <c r="K82" s="24"/>
    </row>
    <row r="83" spans="1:11" s="16" customFormat="1" ht="12" customHeight="1">
      <c r="A83" s="15"/>
      <c r="B83" s="15"/>
      <c r="C83" s="63"/>
      <c r="D83" s="63"/>
      <c r="E83" s="43"/>
      <c r="F83" s="43"/>
      <c r="G83" s="43"/>
      <c r="H83" s="43"/>
      <c r="I83" s="44"/>
      <c r="J83" s="45"/>
      <c r="K83" s="24"/>
    </row>
    <row r="84" spans="1:11" s="16" customFormat="1" ht="18.600000000000001" customHeight="1">
      <c r="A84" s="15"/>
      <c r="B84" s="15"/>
      <c r="C84" s="257" t="s">
        <v>4</v>
      </c>
      <c r="D84" s="257"/>
      <c r="E84" s="258"/>
      <c r="F84" s="258"/>
      <c r="G84" s="258"/>
      <c r="H84" s="258"/>
      <c r="I84" s="41" t="s">
        <v>9</v>
      </c>
      <c r="J84" s="188"/>
      <c r="K84" s="24"/>
    </row>
    <row r="85" spans="1:11" s="16" customFormat="1" ht="18.600000000000001" customHeight="1">
      <c r="A85" s="15"/>
      <c r="B85" s="15"/>
      <c r="C85" s="63"/>
      <c r="D85" s="63"/>
      <c r="E85" s="258"/>
      <c r="F85" s="258"/>
      <c r="G85" s="258"/>
      <c r="H85" s="258"/>
      <c r="I85" s="41"/>
      <c r="J85" s="42"/>
      <c r="K85" s="24"/>
    </row>
    <row r="86" spans="1:11" s="16" customFormat="1" ht="12" customHeight="1">
      <c r="A86" s="15"/>
      <c r="B86" s="15"/>
      <c r="C86" s="63"/>
      <c r="D86" s="63"/>
      <c r="E86" s="43"/>
      <c r="F86" s="43"/>
      <c r="G86" s="43"/>
      <c r="H86" s="43"/>
      <c r="I86" s="44"/>
      <c r="J86" s="45"/>
      <c r="K86" s="24"/>
    </row>
    <row r="87" spans="1:11" s="16" customFormat="1" ht="18.600000000000001" customHeight="1">
      <c r="A87" s="15"/>
      <c r="B87" s="15"/>
      <c r="C87" s="257" t="s">
        <v>5</v>
      </c>
      <c r="D87" s="257"/>
      <c r="E87" s="258"/>
      <c r="F87" s="258"/>
      <c r="G87" s="258"/>
      <c r="H87" s="258"/>
      <c r="I87" s="41" t="s">
        <v>9</v>
      </c>
      <c r="J87" s="188"/>
      <c r="K87" s="24"/>
    </row>
    <row r="88" spans="1:11" s="16" customFormat="1" ht="18.600000000000001" customHeight="1">
      <c r="A88" s="15"/>
      <c r="B88" s="15"/>
      <c r="C88" s="63"/>
      <c r="D88" s="63"/>
      <c r="E88" s="258"/>
      <c r="F88" s="258"/>
      <c r="G88" s="258"/>
      <c r="H88" s="258"/>
      <c r="I88" s="34"/>
      <c r="J88" s="22"/>
      <c r="K88" s="24"/>
    </row>
    <row r="89" spans="1:11" s="16" customFormat="1" ht="12" customHeight="1">
      <c r="A89" s="15"/>
      <c r="B89" s="15"/>
      <c r="C89" s="257"/>
      <c r="D89" s="257"/>
      <c r="E89" s="34"/>
      <c r="F89" s="34"/>
      <c r="G89" s="34"/>
      <c r="H89" s="34"/>
      <c r="I89" s="41"/>
      <c r="J89" s="45"/>
      <c r="K89" s="24"/>
    </row>
    <row r="90" spans="1:11" s="16" customFormat="1" ht="18.600000000000001" customHeight="1">
      <c r="A90" s="15"/>
      <c r="B90" s="15"/>
      <c r="C90" s="257" t="s">
        <v>6</v>
      </c>
      <c r="D90" s="257"/>
      <c r="E90" s="258"/>
      <c r="F90" s="258"/>
      <c r="G90" s="258"/>
      <c r="H90" s="258"/>
      <c r="I90" s="41" t="s">
        <v>9</v>
      </c>
      <c r="J90" s="188"/>
      <c r="K90" s="24"/>
    </row>
    <row r="91" spans="1:11" s="16" customFormat="1" ht="18.600000000000001" customHeight="1">
      <c r="A91" s="15"/>
      <c r="B91" s="15"/>
      <c r="C91" s="63"/>
      <c r="D91" s="63"/>
      <c r="E91" s="258"/>
      <c r="F91" s="258"/>
      <c r="G91" s="258"/>
      <c r="H91" s="258"/>
      <c r="I91" s="34"/>
      <c r="J91" s="22"/>
      <c r="K91" s="24"/>
    </row>
    <row r="92" spans="1:11" s="16" customFormat="1" ht="18.600000000000001" customHeight="1">
      <c r="A92" s="15"/>
      <c r="B92" s="15"/>
      <c r="C92" s="63"/>
      <c r="D92" s="63"/>
      <c r="E92" s="34"/>
      <c r="F92" s="34"/>
      <c r="G92" s="34"/>
      <c r="H92" s="34"/>
      <c r="I92" s="34"/>
      <c r="J92" s="22"/>
      <c r="K92" s="24"/>
    </row>
    <row r="93" spans="1:11" s="16" customFormat="1" ht="18.600000000000001" customHeight="1">
      <c r="A93" s="34"/>
      <c r="B93" s="34"/>
      <c r="C93" s="46"/>
      <c r="D93" s="46"/>
      <c r="E93" s="20"/>
      <c r="F93" s="20"/>
      <c r="G93" s="20"/>
      <c r="H93" s="256" t="s">
        <v>41</v>
      </c>
      <c r="I93" s="256"/>
      <c r="J93" s="281">
        <f>SUM(K73,K71,K69,K67,K65,K63,K61)</f>
        <v>314290</v>
      </c>
      <c r="K93" s="281"/>
    </row>
    <row r="94" spans="1:11" s="49" customFormat="1" ht="18.600000000000001" customHeight="1" thickBot="1">
      <c r="A94" s="47"/>
      <c r="B94" s="47"/>
      <c r="C94" s="47"/>
      <c r="D94" s="47"/>
      <c r="E94" s="47"/>
      <c r="F94" s="47"/>
      <c r="G94" s="47"/>
      <c r="H94" s="47"/>
      <c r="I94" s="47"/>
      <c r="J94" s="48"/>
      <c r="K94" s="11"/>
    </row>
    <row r="95" spans="1:11" s="53" customFormat="1" ht="18.600000000000001" customHeight="1" thickTop="1" thickBot="1">
      <c r="A95" s="34"/>
      <c r="B95" s="34"/>
      <c r="C95" s="34"/>
      <c r="D95" s="34"/>
      <c r="E95" s="34"/>
      <c r="F95" s="34"/>
      <c r="G95" s="34"/>
      <c r="H95" s="34"/>
      <c r="I95" s="34"/>
      <c r="J95" s="45"/>
      <c r="K95" s="10"/>
    </row>
    <row r="96" spans="1:11" s="16" customFormat="1" ht="18.600000000000001" customHeight="1" thickTop="1" thickBot="1">
      <c r="A96" s="253" t="s">
        <v>30</v>
      </c>
      <c r="B96" s="254"/>
      <c r="C96" s="254"/>
      <c r="D96" s="254"/>
      <c r="E96" s="254"/>
      <c r="F96" s="254"/>
      <c r="G96" s="254"/>
      <c r="H96" s="254"/>
      <c r="I96" s="254"/>
      <c r="J96" s="289">
        <f>J93-J55</f>
        <v>0</v>
      </c>
      <c r="K96" s="290"/>
    </row>
    <row r="97" spans="1:11" s="16" customFormat="1" ht="18.600000000000001" customHeight="1" thickTop="1" thickBot="1">
      <c r="A97" s="49"/>
      <c r="B97" s="49"/>
      <c r="C97" s="49"/>
      <c r="D97" s="49"/>
      <c r="E97" s="49"/>
      <c r="F97" s="49"/>
      <c r="G97" s="49"/>
      <c r="H97" s="49"/>
      <c r="I97" s="50"/>
      <c r="J97" s="51"/>
      <c r="K97" s="52"/>
    </row>
    <row r="98" spans="1:11" s="16" customFormat="1" ht="18.600000000000001" customHeight="1" thickTop="1">
      <c r="A98" s="53"/>
      <c r="B98" s="53"/>
      <c r="C98" s="53"/>
      <c r="D98" s="53"/>
      <c r="E98" s="53"/>
      <c r="F98" s="53"/>
      <c r="G98" s="53"/>
      <c r="H98" s="53"/>
      <c r="I98" s="54"/>
      <c r="J98" s="55"/>
      <c r="K98" s="53"/>
    </row>
    <row r="99" spans="1:11" s="16" customFormat="1" ht="18.600000000000001" customHeight="1">
      <c r="A99" s="53"/>
      <c r="B99" s="53"/>
      <c r="C99" s="53"/>
      <c r="D99" s="53"/>
      <c r="E99" s="53"/>
      <c r="F99" s="53"/>
      <c r="G99" s="53"/>
      <c r="H99" s="53"/>
      <c r="I99" s="54"/>
      <c r="J99" s="55"/>
      <c r="K99" s="53"/>
    </row>
    <row r="100" spans="1:11" s="16" customFormat="1" ht="18" customHeight="1">
      <c r="A100" s="53"/>
      <c r="B100" s="53"/>
      <c r="C100" s="53"/>
      <c r="D100" s="53"/>
      <c r="E100" s="53"/>
      <c r="F100" s="53"/>
      <c r="G100" s="53"/>
      <c r="H100" s="53"/>
      <c r="I100" s="54"/>
      <c r="J100" s="55"/>
      <c r="K100" s="53"/>
    </row>
    <row r="101" spans="1:11" s="16" customFormat="1" ht="18" customHeight="1">
      <c r="A101" s="53"/>
      <c r="B101" s="53"/>
      <c r="C101" s="53"/>
      <c r="D101" s="53"/>
      <c r="E101" s="53"/>
      <c r="F101" s="53"/>
      <c r="G101" s="53"/>
      <c r="H101" s="53"/>
      <c r="I101" s="54"/>
      <c r="J101" s="55"/>
      <c r="K101" s="53"/>
    </row>
    <row r="102" spans="1:11" s="16" customFormat="1" ht="18" customHeight="1">
      <c r="A102" s="53"/>
      <c r="B102" s="53"/>
      <c r="C102" s="53"/>
      <c r="D102" s="53"/>
      <c r="E102" s="53"/>
      <c r="F102" s="53"/>
      <c r="G102" s="53"/>
      <c r="H102" s="53"/>
      <c r="I102" s="54"/>
      <c r="J102" s="55"/>
      <c r="K102" s="53"/>
    </row>
    <row r="103" spans="1:11" s="16" customFormat="1" ht="18" customHeight="1">
      <c r="A103" s="53"/>
      <c r="B103" s="53"/>
      <c r="C103" s="53"/>
      <c r="D103" s="53"/>
      <c r="E103" s="53"/>
      <c r="F103" s="53"/>
      <c r="G103" s="53"/>
      <c r="H103" s="53"/>
      <c r="I103" s="54"/>
      <c r="J103" s="55"/>
      <c r="K103" s="53"/>
    </row>
    <row r="104" spans="1:11" s="16" customFormat="1" ht="18" customHeight="1">
      <c r="A104" s="53"/>
      <c r="B104" s="53"/>
      <c r="C104" s="53"/>
      <c r="D104" s="53"/>
      <c r="E104" s="53"/>
      <c r="F104" s="53"/>
      <c r="G104" s="53"/>
      <c r="H104" s="53"/>
      <c r="I104" s="54"/>
      <c r="J104" s="55"/>
      <c r="K104" s="53"/>
    </row>
    <row r="105" spans="1:11" s="16" customFormat="1" ht="13.8">
      <c r="A105" s="53"/>
      <c r="B105" s="53"/>
      <c r="C105" s="53"/>
      <c r="D105" s="53"/>
      <c r="E105" s="53"/>
      <c r="F105" s="53"/>
      <c r="G105" s="53"/>
      <c r="H105" s="53"/>
      <c r="I105" s="54"/>
      <c r="J105" s="55"/>
      <c r="K105" s="53"/>
    </row>
    <row r="106" spans="1:11" s="16" customFormat="1" ht="9.75" customHeight="1">
      <c r="A106" s="53"/>
      <c r="B106" s="53"/>
      <c r="C106" s="53"/>
      <c r="D106" s="53"/>
      <c r="E106" s="53"/>
      <c r="F106" s="53"/>
      <c r="G106" s="53"/>
      <c r="H106" s="53"/>
      <c r="I106" s="54"/>
      <c r="J106" s="55"/>
      <c r="K106" s="53"/>
    </row>
    <row r="107" spans="1:11" s="16" customFormat="1" ht="15.75" customHeight="1">
      <c r="A107" s="53"/>
      <c r="B107" s="53"/>
      <c r="C107" s="53"/>
      <c r="D107" s="53"/>
      <c r="E107" s="53"/>
      <c r="F107" s="53"/>
      <c r="G107" s="53"/>
      <c r="H107" s="53"/>
      <c r="I107" s="54"/>
      <c r="J107" s="55"/>
      <c r="K107" s="53"/>
    </row>
    <row r="108" spans="1:11" s="16" customFormat="1" ht="10.5" customHeight="1">
      <c r="A108" s="53"/>
      <c r="B108" s="53"/>
      <c r="C108" s="53"/>
      <c r="D108" s="53"/>
      <c r="E108" s="53"/>
      <c r="F108" s="53"/>
      <c r="G108" s="53"/>
      <c r="H108" s="53"/>
      <c r="I108" s="54"/>
      <c r="J108" s="55"/>
      <c r="K108" s="53"/>
    </row>
    <row r="109" spans="1:11" s="16" customFormat="1" ht="12.75" customHeight="1">
      <c r="A109" s="53"/>
      <c r="B109" s="53"/>
      <c r="C109" s="53"/>
      <c r="D109" s="53"/>
      <c r="E109" s="53"/>
      <c r="F109" s="53"/>
      <c r="G109" s="53"/>
      <c r="H109" s="53"/>
      <c r="I109" s="54"/>
      <c r="J109" s="55"/>
      <c r="K109" s="53"/>
    </row>
    <row r="110" spans="1:11" s="16" customFormat="1" ht="13.8">
      <c r="I110" s="56"/>
      <c r="J110" s="57"/>
    </row>
    <row r="111" spans="1:11" s="16" customFormat="1" ht="13.8">
      <c r="I111" s="56"/>
      <c r="J111" s="57"/>
    </row>
    <row r="112" spans="1:11" s="16" customFormat="1" ht="13.8">
      <c r="I112" s="56"/>
      <c r="J112" s="57"/>
    </row>
    <row r="113" spans="9:10" s="16" customFormat="1" ht="13.8">
      <c r="I113" s="56"/>
      <c r="J113" s="57"/>
    </row>
    <row r="114" spans="9:10" s="16" customFormat="1" ht="8.25" customHeight="1">
      <c r="I114" s="56"/>
      <c r="J114" s="57"/>
    </row>
    <row r="115" spans="9:10" s="16" customFormat="1" ht="6.75" customHeight="1">
      <c r="I115" s="56"/>
      <c r="J115" s="57"/>
    </row>
    <row r="116" spans="9:10" s="16" customFormat="1" ht="13.8">
      <c r="I116" s="56"/>
      <c r="J116" s="57"/>
    </row>
    <row r="117" spans="9:10" s="16" customFormat="1" ht="8.25" customHeight="1">
      <c r="I117" s="56"/>
      <c r="J117" s="57"/>
    </row>
    <row r="118" spans="9:10" s="16" customFormat="1" ht="16.5" customHeight="1">
      <c r="I118" s="56"/>
      <c r="J118" s="57"/>
    </row>
    <row r="119" spans="9:10" s="16" customFormat="1" ht="13.8">
      <c r="I119" s="56"/>
      <c r="J119" s="57"/>
    </row>
    <row r="120" spans="9:10" s="16" customFormat="1" ht="15" customHeight="1">
      <c r="I120" s="56"/>
      <c r="J120" s="57"/>
    </row>
    <row r="121" spans="9:10" s="16" customFormat="1" ht="13.8">
      <c r="I121" s="56"/>
      <c r="J121" s="57"/>
    </row>
    <row r="122" spans="9:10" s="16" customFormat="1" ht="19.5" customHeight="1">
      <c r="I122" s="56"/>
      <c r="J122" s="57"/>
    </row>
    <row r="123" spans="9:10" s="16" customFormat="1" ht="13.8">
      <c r="I123" s="56"/>
      <c r="J123" s="57"/>
    </row>
    <row r="124" spans="9:10" s="16" customFormat="1" ht="16.5" customHeight="1">
      <c r="I124" s="56"/>
      <c r="J124" s="57"/>
    </row>
    <row r="125" spans="9:10" s="16" customFormat="1" ht="10.5" customHeight="1">
      <c r="I125" s="56"/>
      <c r="J125" s="57"/>
    </row>
    <row r="126" spans="9:10" s="16" customFormat="1" ht="16.5" customHeight="1">
      <c r="I126" s="56"/>
      <c r="J126" s="57"/>
    </row>
    <row r="127" spans="9:10" s="16" customFormat="1" ht="15" customHeight="1">
      <c r="I127" s="56"/>
      <c r="J127" s="57"/>
    </row>
    <row r="128" spans="9:10" s="16" customFormat="1" ht="15" customHeight="1">
      <c r="I128" s="56"/>
      <c r="J128" s="57"/>
    </row>
    <row r="129" spans="9:10" s="16" customFormat="1" ht="17.25" customHeight="1">
      <c r="I129" s="56"/>
      <c r="J129" s="57"/>
    </row>
    <row r="130" spans="9:10" s="16" customFormat="1" ht="13.8">
      <c r="I130" s="56"/>
      <c r="J130" s="57"/>
    </row>
    <row r="131" spans="9:10" s="16" customFormat="1" ht="13.8">
      <c r="I131" s="56"/>
      <c r="J131" s="57"/>
    </row>
    <row r="132" spans="9:10" s="16" customFormat="1" ht="13.8">
      <c r="I132" s="56"/>
      <c r="J132" s="57"/>
    </row>
    <row r="133" spans="9:10" s="16" customFormat="1" ht="13.8">
      <c r="I133" s="56"/>
      <c r="J133" s="57"/>
    </row>
    <row r="134" spans="9:10" s="16" customFormat="1" ht="13.8">
      <c r="I134" s="56"/>
      <c r="J134" s="57"/>
    </row>
    <row r="135" spans="9:10" s="16" customFormat="1" ht="13.8">
      <c r="I135" s="56"/>
      <c r="J135" s="57"/>
    </row>
    <row r="136" spans="9:10" s="16" customFormat="1" ht="13.8">
      <c r="I136" s="56"/>
      <c r="J136" s="57"/>
    </row>
    <row r="137" spans="9:10" ht="8.25" customHeight="1"/>
    <row r="138" spans="9:10" ht="24" customHeight="1"/>
    <row r="142" spans="9:10" ht="20.25" customHeight="1"/>
    <row r="143" spans="9:10" ht="18.75" customHeight="1"/>
    <row r="144" spans="9:10" ht="15.75" customHeight="1"/>
  </sheetData>
  <sheetProtection algorithmName="SHA-512" hashValue="atjZfLlr9m4McKCAutE6YaVZk0bjMHHYqg2iaim4X/EnVzinseRbVAFgni5nLJEh47hlloJze11nofPzR+Z58Q==" saltValue="gEzFDBBKomIL/dl7lcm0YQ==" spinCount="100000" sheet="1" objects="1" scenarios="1"/>
  <mergeCells count="93">
    <mergeCell ref="B53:K53"/>
    <mergeCell ref="A3:O3"/>
    <mergeCell ref="J96:K96"/>
    <mergeCell ref="A49:K49"/>
    <mergeCell ref="A50:J50"/>
    <mergeCell ref="A52:H52"/>
    <mergeCell ref="B54:I54"/>
    <mergeCell ref="A58:H58"/>
    <mergeCell ref="B61:C61"/>
    <mergeCell ref="D61:H61"/>
    <mergeCell ref="B63:C63"/>
    <mergeCell ref="D63:H63"/>
    <mergeCell ref="E90:H90"/>
    <mergeCell ref="E91:H91"/>
    <mergeCell ref="B73:C73"/>
    <mergeCell ref="C75:D75"/>
    <mergeCell ref="J93:K93"/>
    <mergeCell ref="E76:H76"/>
    <mergeCell ref="B35:D35"/>
    <mergeCell ref="E46:K46"/>
    <mergeCell ref="A48:K48"/>
    <mergeCell ref="A45:K45"/>
    <mergeCell ref="E84:H84"/>
    <mergeCell ref="E87:H87"/>
    <mergeCell ref="D69:H69"/>
    <mergeCell ref="B71:C71"/>
    <mergeCell ref="D71:H71"/>
    <mergeCell ref="H55:I55"/>
    <mergeCell ref="J55:K55"/>
    <mergeCell ref="E74:H74"/>
    <mergeCell ref="C56:H56"/>
    <mergeCell ref="D73:G73"/>
    <mergeCell ref="B34:D34"/>
    <mergeCell ref="A39:K39"/>
    <mergeCell ref="E40:K40"/>
    <mergeCell ref="A42:K42"/>
    <mergeCell ref="E43:K43"/>
    <mergeCell ref="F37:K37"/>
    <mergeCell ref="B37:E37"/>
    <mergeCell ref="A1:K1"/>
    <mergeCell ref="A7:E7"/>
    <mergeCell ref="F7:K7"/>
    <mergeCell ref="E5:K5"/>
    <mergeCell ref="C4:K4"/>
    <mergeCell ref="A11:K11"/>
    <mergeCell ref="A9:E9"/>
    <mergeCell ref="F9:K9"/>
    <mergeCell ref="A10:E10"/>
    <mergeCell ref="A12:E12"/>
    <mergeCell ref="F12:K12"/>
    <mergeCell ref="A19:K19"/>
    <mergeCell ref="E14:F14"/>
    <mergeCell ref="H14:I14"/>
    <mergeCell ref="E15:F15"/>
    <mergeCell ref="H15:I15"/>
    <mergeCell ref="E16:F16"/>
    <mergeCell ref="E17:F17"/>
    <mergeCell ref="G17:K17"/>
    <mergeCell ref="I16:K16"/>
    <mergeCell ref="E20:K20"/>
    <mergeCell ref="E22:K22"/>
    <mergeCell ref="E23:K23"/>
    <mergeCell ref="A24:K24"/>
    <mergeCell ref="E25:K30"/>
    <mergeCell ref="A32:K32"/>
    <mergeCell ref="A96:I96"/>
    <mergeCell ref="E75:H75"/>
    <mergeCell ref="E81:H81"/>
    <mergeCell ref="E78:H78"/>
    <mergeCell ref="H93:I93"/>
    <mergeCell ref="C87:D87"/>
    <mergeCell ref="C90:D90"/>
    <mergeCell ref="C78:D78"/>
    <mergeCell ref="C81:D81"/>
    <mergeCell ref="C84:D84"/>
    <mergeCell ref="C89:D89"/>
    <mergeCell ref="E79:H79"/>
    <mergeCell ref="E82:H82"/>
    <mergeCell ref="E85:H85"/>
    <mergeCell ref="E88:H88"/>
    <mergeCell ref="H73:J73"/>
    <mergeCell ref="I61:J61"/>
    <mergeCell ref="I63:J63"/>
    <mergeCell ref="I65:J65"/>
    <mergeCell ref="I67:J67"/>
    <mergeCell ref="I69:J69"/>
    <mergeCell ref="I71:J71"/>
    <mergeCell ref="B69:C69"/>
    <mergeCell ref="B59:K59"/>
    <mergeCell ref="B65:C65"/>
    <mergeCell ref="D65:H65"/>
    <mergeCell ref="B67:C67"/>
    <mergeCell ref="D67:H67"/>
  </mergeCells>
  <dataValidations count="3">
    <dataValidation type="textLength" allowBlank="1" showInputMessage="1" showErrorMessage="1" promptTitle="Length Limitation" prompt="Project summary may be no more than 1,000 characters." sqref="E22:K23" xr:uid="{00000000-0002-0000-0500-000000000000}">
      <formula1>20</formula1>
      <formula2>1000</formula2>
    </dataValidation>
    <dataValidation type="textLength" allowBlank="1" showInputMessage="1" showErrorMessage="1" prompt="Max. 500 Characters_x000a_" sqref="E46:K46 E43:K43 E40:K40" xr:uid="{00000000-0002-0000-0500-000001000000}">
      <formula1>5</formula1>
      <formula2>500</formula2>
    </dataValidation>
    <dataValidation type="textLength" allowBlank="1" showInputMessage="1" showErrorMessage="1" promptTitle="Length Limitation" prompt="Project summary may be no more than 1,000 characters." sqref="E20:K20" xr:uid="{00000000-0002-0000-0500-000002000000}">
      <formula1>5</formula1>
      <formula2>1000</formula2>
    </dataValidation>
  </dataValidations>
  <printOptions horizontalCentered="1"/>
  <pageMargins left="0.25" right="0.25" top="0.33" bottom="0.75" header="0.3" footer="0.3"/>
  <pageSetup scale="83" orientation="portrait" r:id="rId1"/>
  <rowBreaks count="2" manualBreakCount="2">
    <brk id="21" max="16383" man="1"/>
    <brk id="4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00FF"/>
  </sheetPr>
  <dimension ref="A1:K140"/>
  <sheetViews>
    <sheetView showGridLines="0" showRuler="0" topLeftCell="A58" zoomScaleNormal="100" workbookViewId="0">
      <selection activeCell="E5" sqref="E5:K5"/>
    </sheetView>
  </sheetViews>
  <sheetFormatPr defaultColWidth="7.5546875" defaultRowHeight="14.4"/>
  <cols>
    <col min="1" max="4" width="2.5546875" style="58" customWidth="1"/>
    <col min="5" max="8" width="15.109375" style="58" customWidth="1"/>
    <col min="9" max="9" width="10.5546875" style="59" customWidth="1"/>
    <col min="10" max="10" width="17.44140625" style="60" customWidth="1"/>
    <col min="11" max="11" width="21.109375" style="58" customWidth="1"/>
    <col min="12" max="16384" width="7.5546875" style="58"/>
  </cols>
  <sheetData>
    <row r="1" spans="1:11" ht="28.95" customHeight="1" thickBot="1">
      <c r="A1" s="272" t="s">
        <v>88</v>
      </c>
      <c r="B1" s="273"/>
      <c r="C1" s="273"/>
      <c r="D1" s="273"/>
      <c r="E1" s="273"/>
      <c r="F1" s="273"/>
      <c r="G1" s="273"/>
      <c r="H1" s="273"/>
      <c r="I1" s="273"/>
      <c r="J1" s="273"/>
      <c r="K1" s="274"/>
    </row>
    <row r="2" spans="1:11" ht="15" customHeight="1">
      <c r="A2" s="296"/>
      <c r="B2" s="296"/>
      <c r="C2" s="296"/>
      <c r="D2" s="296"/>
      <c r="E2" s="296"/>
      <c r="F2" s="296"/>
      <c r="G2" s="296"/>
      <c r="H2" s="296"/>
      <c r="I2" s="296"/>
      <c r="J2" s="296"/>
      <c r="K2" s="296"/>
    </row>
    <row r="3" spans="1:11" ht="33" customHeight="1">
      <c r="A3" s="297" t="s">
        <v>136</v>
      </c>
      <c r="B3" s="297"/>
      <c r="C3" s="297"/>
      <c r="D3" s="297"/>
      <c r="E3" s="297"/>
      <c r="F3" s="297"/>
      <c r="G3" s="297"/>
      <c r="H3" s="297"/>
      <c r="I3" s="297"/>
      <c r="J3" s="297"/>
      <c r="K3" s="297"/>
    </row>
    <row r="4" spans="1:11" s="25" customFormat="1" ht="18" customHeight="1">
      <c r="B4" s="26"/>
      <c r="C4" s="278" t="s">
        <v>18</v>
      </c>
      <c r="D4" s="278"/>
      <c r="E4" s="278"/>
      <c r="F4" s="278"/>
      <c r="G4" s="278"/>
      <c r="H4" s="278"/>
      <c r="I4" s="278"/>
      <c r="J4" s="278"/>
      <c r="K4" s="278"/>
    </row>
    <row r="5" spans="1:11" s="16" customFormat="1" ht="49.2" customHeight="1">
      <c r="A5" s="27"/>
      <c r="B5" s="27"/>
      <c r="C5" s="27"/>
      <c r="D5" s="28"/>
      <c r="E5" s="276" t="s">
        <v>140</v>
      </c>
      <c r="F5" s="277"/>
      <c r="G5" s="277"/>
      <c r="H5" s="277"/>
      <c r="I5" s="277"/>
      <c r="J5" s="277"/>
      <c r="K5" s="277"/>
    </row>
    <row r="6" spans="1:11" ht="18" customHeight="1">
      <c r="A6" s="29"/>
      <c r="B6" s="29"/>
      <c r="C6" s="29"/>
      <c r="D6" s="29"/>
      <c r="E6" s="29"/>
      <c r="F6" s="29"/>
      <c r="G6" s="29"/>
      <c r="H6" s="29"/>
      <c r="I6" s="29"/>
      <c r="J6" s="29"/>
      <c r="K6" s="29"/>
    </row>
    <row r="7" spans="1:11" ht="30.75" customHeight="1">
      <c r="A7" s="303" t="s">
        <v>8</v>
      </c>
      <c r="B7" s="303"/>
      <c r="C7" s="303"/>
      <c r="D7" s="303"/>
      <c r="E7" s="303"/>
      <c r="F7" s="304"/>
      <c r="G7" s="304"/>
      <c r="H7" s="304"/>
      <c r="I7" s="304"/>
      <c r="J7" s="304"/>
      <c r="K7" s="304"/>
    </row>
    <row r="8" spans="1:11" ht="18" customHeight="1">
      <c r="A8" s="29"/>
      <c r="B8" s="29"/>
      <c r="C8" s="29"/>
      <c r="D8" s="29"/>
      <c r="E8" s="29"/>
      <c r="F8" s="29"/>
      <c r="G8" s="29"/>
      <c r="H8" s="29"/>
      <c r="I8" s="29"/>
      <c r="J8" s="29"/>
      <c r="K8" s="29"/>
    </row>
    <row r="9" spans="1:11" ht="24" customHeight="1">
      <c r="A9" s="303" t="s">
        <v>47</v>
      </c>
      <c r="B9" s="303"/>
      <c r="C9" s="303"/>
      <c r="D9" s="303"/>
      <c r="E9" s="303"/>
      <c r="F9" s="269"/>
      <c r="G9" s="269"/>
      <c r="H9" s="269"/>
      <c r="I9" s="269"/>
      <c r="J9" s="269"/>
      <c r="K9" s="269"/>
    </row>
    <row r="10" spans="1:11" ht="24" customHeight="1">
      <c r="A10" s="270" t="s">
        <v>48</v>
      </c>
      <c r="B10" s="270"/>
      <c r="C10" s="270"/>
      <c r="D10" s="270"/>
      <c r="E10" s="270"/>
      <c r="F10" s="142"/>
      <c r="G10" s="66"/>
      <c r="H10" s="66"/>
      <c r="I10" s="66"/>
      <c r="J10" s="66"/>
      <c r="K10" s="66"/>
    </row>
    <row r="11" spans="1:11" s="16" customFormat="1" ht="18" customHeight="1">
      <c r="A11" s="267"/>
      <c r="B11" s="267"/>
      <c r="C11" s="267"/>
      <c r="D11" s="267"/>
      <c r="E11" s="267"/>
      <c r="F11" s="267"/>
      <c r="G11" s="267"/>
      <c r="H11" s="267"/>
      <c r="I11" s="267"/>
      <c r="J11" s="267"/>
      <c r="K11" s="267"/>
    </row>
    <row r="12" spans="1:11" s="16" customFormat="1" ht="18" customHeight="1">
      <c r="A12" s="251" t="s">
        <v>11</v>
      </c>
      <c r="B12" s="251"/>
      <c r="C12" s="251"/>
      <c r="D12" s="251"/>
      <c r="E12" s="251"/>
      <c r="F12" s="271" t="s">
        <v>101</v>
      </c>
      <c r="G12" s="271"/>
      <c r="H12" s="271"/>
      <c r="I12" s="271"/>
      <c r="J12" s="271"/>
      <c r="K12" s="271"/>
    </row>
    <row r="13" spans="1:11" s="16" customFormat="1" ht="18" customHeight="1">
      <c r="A13" s="30"/>
      <c r="B13" s="30"/>
      <c r="C13" s="30"/>
      <c r="D13" s="30"/>
      <c r="E13" s="15"/>
      <c r="F13" s="15"/>
      <c r="G13" s="15"/>
      <c r="H13" s="15"/>
      <c r="I13" s="31"/>
      <c r="J13" s="32"/>
      <c r="K13" s="15"/>
    </row>
    <row r="14" spans="1:11" s="16" customFormat="1" ht="27.6" customHeight="1">
      <c r="A14" s="15"/>
      <c r="B14" s="15"/>
      <c r="C14" s="15"/>
      <c r="D14" s="15"/>
      <c r="E14" s="264" t="s">
        <v>12</v>
      </c>
      <c r="F14" s="264"/>
      <c r="G14" s="143"/>
      <c r="H14" s="264" t="s">
        <v>16</v>
      </c>
      <c r="I14" s="264"/>
      <c r="J14" s="143"/>
      <c r="K14" s="15"/>
    </row>
    <row r="15" spans="1:11" s="16" customFormat="1" ht="27.6" customHeight="1">
      <c r="A15" s="15"/>
      <c r="B15" s="15"/>
      <c r="C15" s="15"/>
      <c r="D15" s="33"/>
      <c r="E15" s="264" t="s">
        <v>13</v>
      </c>
      <c r="F15" s="264"/>
      <c r="G15" s="143"/>
      <c r="H15" s="264" t="s">
        <v>17</v>
      </c>
      <c r="I15" s="264"/>
      <c r="J15" s="143"/>
      <c r="K15" s="15"/>
    </row>
    <row r="16" spans="1:11" s="16" customFormat="1" ht="27.6" customHeight="1">
      <c r="A16" s="15"/>
      <c r="B16" s="15"/>
      <c r="C16" s="15"/>
      <c r="D16" s="15"/>
      <c r="E16" s="264" t="s">
        <v>14</v>
      </c>
      <c r="F16" s="264"/>
      <c r="G16" s="143"/>
      <c r="H16" s="141" t="s">
        <v>42</v>
      </c>
      <c r="I16" s="266"/>
      <c r="J16" s="266"/>
      <c r="K16" s="266"/>
    </row>
    <row r="17" spans="1:11" s="16" customFormat="1" ht="36.6" customHeight="1">
      <c r="A17" s="15"/>
      <c r="B17" s="15"/>
      <c r="C17" s="15"/>
      <c r="D17" s="15"/>
      <c r="E17" s="265" t="s">
        <v>40</v>
      </c>
      <c r="F17" s="265"/>
      <c r="G17" s="263"/>
      <c r="H17" s="263"/>
      <c r="I17" s="263"/>
      <c r="J17" s="263"/>
      <c r="K17" s="263"/>
    </row>
    <row r="18" spans="1:11" s="155" customFormat="1" ht="18" customHeight="1">
      <c r="A18" s="34"/>
      <c r="B18" s="34"/>
      <c r="C18" s="34"/>
      <c r="D18" s="34"/>
      <c r="E18" s="35"/>
      <c r="F18" s="35"/>
      <c r="G18" s="36"/>
      <c r="H18" s="36"/>
      <c r="I18" s="36"/>
      <c r="J18" s="36"/>
      <c r="K18" s="36"/>
    </row>
    <row r="19" spans="1:11" s="16" customFormat="1" ht="18" customHeight="1">
      <c r="A19" s="251" t="s">
        <v>102</v>
      </c>
      <c r="B19" s="251"/>
      <c r="C19" s="251"/>
      <c r="D19" s="251"/>
      <c r="E19" s="251"/>
      <c r="F19" s="251"/>
      <c r="G19" s="251"/>
      <c r="H19" s="251"/>
      <c r="I19" s="251"/>
      <c r="J19" s="251"/>
      <c r="K19" s="251"/>
    </row>
    <row r="20" spans="1:11" s="16" customFormat="1" ht="334.95" customHeight="1">
      <c r="A20" s="15"/>
      <c r="B20" s="15"/>
      <c r="C20" s="15"/>
      <c r="D20" s="15"/>
      <c r="E20" s="263"/>
      <c r="F20" s="263"/>
      <c r="G20" s="263"/>
      <c r="H20" s="263"/>
      <c r="I20" s="263"/>
      <c r="J20" s="263"/>
      <c r="K20" s="263"/>
    </row>
    <row r="21" spans="1:11" s="16" customFormat="1" ht="18" customHeight="1" thickBot="1">
      <c r="A21" s="30"/>
      <c r="B21" s="30"/>
      <c r="C21" s="30"/>
      <c r="D21" s="30"/>
      <c r="E21" s="119"/>
      <c r="F21" s="119"/>
      <c r="G21" s="119"/>
      <c r="H21" s="119"/>
      <c r="I21" s="119"/>
      <c r="J21" s="119"/>
      <c r="K21" s="119"/>
    </row>
    <row r="22" spans="1:11" s="16" customFormat="1" ht="20.85" customHeight="1" thickBot="1">
      <c r="A22" s="15"/>
      <c r="B22" s="153"/>
      <c r="C22" s="154"/>
      <c r="D22" s="154"/>
      <c r="E22" s="260" t="s">
        <v>43</v>
      </c>
      <c r="F22" s="260"/>
      <c r="G22" s="260"/>
      <c r="H22" s="260"/>
      <c r="I22" s="260"/>
      <c r="J22" s="260"/>
      <c r="K22" s="261"/>
    </row>
    <row r="23" spans="1:11" s="16" customFormat="1" ht="15" customHeight="1">
      <c r="A23" s="15"/>
      <c r="B23" s="15"/>
      <c r="C23" s="15"/>
      <c r="D23" s="15"/>
      <c r="E23" s="262"/>
      <c r="F23" s="262"/>
      <c r="G23" s="262"/>
      <c r="H23" s="262"/>
      <c r="I23" s="262"/>
      <c r="J23" s="262"/>
      <c r="K23" s="262"/>
    </row>
    <row r="24" spans="1:11" s="16" customFormat="1" ht="30.6" customHeight="1">
      <c r="A24" s="251" t="s">
        <v>108</v>
      </c>
      <c r="B24" s="251"/>
      <c r="C24" s="251"/>
      <c r="D24" s="251"/>
      <c r="E24" s="251"/>
      <c r="F24" s="251"/>
      <c r="G24" s="251"/>
      <c r="H24" s="251"/>
      <c r="I24" s="251"/>
      <c r="J24" s="251"/>
      <c r="K24" s="251"/>
    </row>
    <row r="25" spans="1:11" s="16" customFormat="1" ht="23.4" customHeight="1">
      <c r="A25" s="65"/>
      <c r="B25" s="65"/>
      <c r="C25" s="65"/>
      <c r="D25" s="65"/>
      <c r="E25" s="263"/>
      <c r="F25" s="263"/>
      <c r="G25" s="263"/>
      <c r="H25" s="263"/>
      <c r="I25" s="263"/>
      <c r="J25" s="263"/>
      <c r="K25" s="263"/>
    </row>
    <row r="26" spans="1:11" s="16" customFormat="1" ht="23.4" customHeight="1">
      <c r="A26" s="65"/>
      <c r="B26" s="65"/>
      <c r="C26" s="65"/>
      <c r="D26" s="65"/>
      <c r="E26" s="263"/>
      <c r="F26" s="263"/>
      <c r="G26" s="263"/>
      <c r="H26" s="263"/>
      <c r="I26" s="263"/>
      <c r="J26" s="263"/>
      <c r="K26" s="263"/>
    </row>
    <row r="27" spans="1:11" s="16" customFormat="1" ht="23.4" customHeight="1">
      <c r="A27" s="65"/>
      <c r="B27" s="65"/>
      <c r="C27" s="65"/>
      <c r="D27" s="65"/>
      <c r="E27" s="263"/>
      <c r="F27" s="263"/>
      <c r="G27" s="263"/>
      <c r="H27" s="263"/>
      <c r="I27" s="263"/>
      <c r="J27" s="263"/>
      <c r="K27" s="263"/>
    </row>
    <row r="28" spans="1:11" s="16" customFormat="1" ht="23.4" customHeight="1">
      <c r="A28" s="65"/>
      <c r="B28" s="65"/>
      <c r="C28" s="65"/>
      <c r="D28" s="65"/>
      <c r="E28" s="263"/>
      <c r="F28" s="263"/>
      <c r="G28" s="263"/>
      <c r="H28" s="263"/>
      <c r="I28" s="263"/>
      <c r="J28" s="263"/>
      <c r="K28" s="263"/>
    </row>
    <row r="29" spans="1:11" s="16" customFormat="1" ht="23.4" customHeight="1">
      <c r="A29" s="65"/>
      <c r="B29" s="65"/>
      <c r="C29" s="65"/>
      <c r="D29" s="65"/>
      <c r="E29" s="263"/>
      <c r="F29" s="263"/>
      <c r="G29" s="263"/>
      <c r="H29" s="263"/>
      <c r="I29" s="263"/>
      <c r="J29" s="263"/>
      <c r="K29" s="263"/>
    </row>
    <row r="30" spans="1:11" s="16" customFormat="1" ht="23.4" customHeight="1">
      <c r="A30" s="65"/>
      <c r="B30" s="65"/>
      <c r="C30" s="65"/>
      <c r="D30" s="65"/>
      <c r="E30" s="263"/>
      <c r="F30" s="263"/>
      <c r="G30" s="263"/>
      <c r="H30" s="263"/>
      <c r="I30" s="263"/>
      <c r="J30" s="263"/>
      <c r="K30" s="263"/>
    </row>
    <row r="31" spans="1:11" s="16" customFormat="1" ht="18" customHeight="1">
      <c r="A31" s="65"/>
      <c r="B31" s="65"/>
      <c r="C31" s="65"/>
      <c r="D31" s="65"/>
      <c r="E31" s="65"/>
      <c r="F31" s="65"/>
      <c r="G31" s="65"/>
      <c r="H31" s="65"/>
      <c r="I31" s="65"/>
      <c r="J31" s="65"/>
      <c r="K31" s="65"/>
    </row>
    <row r="32" spans="1:11" s="16" customFormat="1" ht="18" customHeight="1">
      <c r="A32" s="251" t="s">
        <v>58</v>
      </c>
      <c r="B32" s="251"/>
      <c r="C32" s="251"/>
      <c r="D32" s="251"/>
      <c r="E32" s="251"/>
      <c r="F32" s="251"/>
      <c r="G32" s="251"/>
      <c r="H32" s="251"/>
      <c r="I32" s="251"/>
      <c r="J32" s="251"/>
      <c r="K32" s="251"/>
    </row>
    <row r="33" spans="1:11" s="16" customFormat="1" ht="30" customHeight="1">
      <c r="A33" s="65"/>
      <c r="B33" s="65"/>
      <c r="C33" s="65"/>
      <c r="D33" s="65"/>
      <c r="E33" s="152" t="s">
        <v>27</v>
      </c>
      <c r="F33" s="152" t="s">
        <v>23</v>
      </c>
      <c r="G33" s="152" t="s">
        <v>24</v>
      </c>
      <c r="H33" s="152" t="s">
        <v>57</v>
      </c>
      <c r="I33" s="152" t="s">
        <v>25</v>
      </c>
      <c r="J33" s="152" t="s">
        <v>26</v>
      </c>
      <c r="K33" s="152" t="s">
        <v>28</v>
      </c>
    </row>
    <row r="34" spans="1:11" s="16" customFormat="1" ht="25.95" customHeight="1">
      <c r="A34" s="65"/>
      <c r="B34" s="279" t="s">
        <v>103</v>
      </c>
      <c r="C34" s="279"/>
      <c r="D34" s="279"/>
      <c r="E34" s="150"/>
      <c r="F34" s="151"/>
      <c r="G34" s="151"/>
      <c r="H34" s="151"/>
      <c r="I34" s="151"/>
      <c r="J34" s="151"/>
      <c r="K34" s="151"/>
    </row>
    <row r="35" spans="1:11" s="16" customFormat="1" ht="25.95" customHeight="1">
      <c r="A35" s="65"/>
      <c r="B35" s="279" t="s">
        <v>29</v>
      </c>
      <c r="C35" s="279"/>
      <c r="D35" s="279"/>
      <c r="E35" s="149"/>
      <c r="F35" s="144"/>
      <c r="G35" s="144"/>
      <c r="H35" s="144"/>
      <c r="I35" s="144"/>
      <c r="J35" s="144"/>
      <c r="K35" s="144"/>
    </row>
    <row r="36" spans="1:11" s="25" customFormat="1" ht="13.2" customHeight="1">
      <c r="A36" s="18"/>
      <c r="B36" s="97"/>
      <c r="C36" s="97"/>
      <c r="D36" s="97"/>
      <c r="E36" s="156"/>
      <c r="F36" s="156"/>
      <c r="G36" s="156"/>
      <c r="H36" s="156"/>
      <c r="I36" s="156"/>
      <c r="J36" s="156"/>
      <c r="K36" s="156"/>
    </row>
    <row r="37" spans="1:11" s="16" customFormat="1" ht="42.6" customHeight="1">
      <c r="A37" s="65"/>
      <c r="B37" s="280" t="s">
        <v>56</v>
      </c>
      <c r="C37" s="280"/>
      <c r="D37" s="280"/>
      <c r="E37" s="280"/>
      <c r="F37" s="259"/>
      <c r="G37" s="259"/>
      <c r="H37" s="259"/>
      <c r="I37" s="259"/>
      <c r="J37" s="259"/>
      <c r="K37" s="259"/>
    </row>
    <row r="38" spans="1:11" s="16" customFormat="1" ht="18" customHeight="1">
      <c r="A38" s="65"/>
      <c r="B38" s="65"/>
      <c r="C38" s="65"/>
      <c r="D38" s="65"/>
      <c r="E38" s="65"/>
      <c r="F38" s="65"/>
      <c r="G38" s="65"/>
      <c r="H38" s="65"/>
      <c r="I38" s="65"/>
      <c r="J38" s="65"/>
      <c r="K38" s="65"/>
    </row>
    <row r="39" spans="1:11" s="16" customFormat="1" ht="18" customHeight="1">
      <c r="A39" s="251" t="s">
        <v>104</v>
      </c>
      <c r="B39" s="251"/>
      <c r="C39" s="251"/>
      <c r="D39" s="251"/>
      <c r="E39" s="251"/>
      <c r="F39" s="251"/>
      <c r="G39" s="251"/>
      <c r="H39" s="251"/>
      <c r="I39" s="251"/>
      <c r="J39" s="251"/>
      <c r="K39" s="251"/>
    </row>
    <row r="40" spans="1:11" s="16" customFormat="1" ht="127.2" customHeight="1">
      <c r="A40" s="65"/>
      <c r="B40" s="65"/>
      <c r="C40" s="65"/>
      <c r="D40" s="17"/>
      <c r="E40" s="263"/>
      <c r="F40" s="263"/>
      <c r="G40" s="263"/>
      <c r="H40" s="263"/>
      <c r="I40" s="263"/>
      <c r="J40" s="263"/>
      <c r="K40" s="263"/>
    </row>
    <row r="41" spans="1:11" s="16" customFormat="1" ht="18" customHeight="1">
      <c r="A41" s="65"/>
      <c r="B41" s="65"/>
      <c r="C41" s="65"/>
      <c r="D41" s="65"/>
      <c r="E41" s="65"/>
      <c r="F41" s="65"/>
      <c r="G41" s="65"/>
      <c r="H41" s="65"/>
      <c r="I41" s="65"/>
      <c r="J41" s="65"/>
      <c r="K41" s="65"/>
    </row>
    <row r="42" spans="1:11" s="16" customFormat="1" ht="18" customHeight="1">
      <c r="A42" s="251" t="s">
        <v>105</v>
      </c>
      <c r="B42" s="251"/>
      <c r="C42" s="251"/>
      <c r="D42" s="251"/>
      <c r="E42" s="251"/>
      <c r="F42" s="251"/>
      <c r="G42" s="251"/>
      <c r="H42" s="251"/>
      <c r="I42" s="251"/>
      <c r="J42" s="251"/>
      <c r="K42" s="251"/>
    </row>
    <row r="43" spans="1:11" s="16" customFormat="1" ht="127.2" customHeight="1">
      <c r="A43" s="65"/>
      <c r="B43" s="65"/>
      <c r="C43" s="65"/>
      <c r="D43" s="17"/>
      <c r="E43" s="263"/>
      <c r="F43" s="263"/>
      <c r="G43" s="263"/>
      <c r="H43" s="263"/>
      <c r="I43" s="263"/>
      <c r="J43" s="263"/>
      <c r="K43" s="263"/>
    </row>
    <row r="44" spans="1:11" s="16" customFormat="1" ht="18" customHeight="1">
      <c r="A44" s="65"/>
      <c r="B44" s="65"/>
      <c r="C44" s="65"/>
      <c r="D44" s="65"/>
      <c r="E44" s="65"/>
      <c r="F44" s="65"/>
      <c r="G44" s="65"/>
      <c r="H44" s="65"/>
      <c r="I44" s="65"/>
      <c r="J44" s="65"/>
      <c r="K44" s="65"/>
    </row>
    <row r="45" spans="1:11" s="16" customFormat="1" ht="18" customHeight="1">
      <c r="A45" s="251" t="s">
        <v>106</v>
      </c>
      <c r="B45" s="251"/>
      <c r="C45" s="251"/>
      <c r="D45" s="251"/>
      <c r="E45" s="251"/>
      <c r="F45" s="251"/>
      <c r="G45" s="251"/>
      <c r="H45" s="251"/>
      <c r="I45" s="251"/>
      <c r="J45" s="251"/>
      <c r="K45" s="251"/>
    </row>
    <row r="46" spans="1:11" s="16" customFormat="1" ht="127.2" customHeight="1">
      <c r="A46" s="65"/>
      <c r="B46" s="65"/>
      <c r="C46" s="65"/>
      <c r="D46" s="17"/>
      <c r="E46" s="263"/>
      <c r="F46" s="263"/>
      <c r="G46" s="263"/>
      <c r="H46" s="263"/>
      <c r="I46" s="263"/>
      <c r="J46" s="263"/>
      <c r="K46" s="263"/>
    </row>
    <row r="47" spans="1:11" s="16" customFormat="1" ht="18" customHeight="1" thickBot="1">
      <c r="A47" s="64"/>
      <c r="B47" s="64"/>
      <c r="C47" s="64"/>
      <c r="D47" s="64"/>
      <c r="E47" s="64"/>
      <c r="F47" s="64"/>
      <c r="G47" s="64"/>
      <c r="H47" s="64"/>
      <c r="I47" s="64"/>
      <c r="J47" s="64"/>
      <c r="K47" s="64"/>
    </row>
    <row r="48" spans="1:11" s="16" customFormat="1" ht="25.2" customHeight="1" thickBot="1">
      <c r="A48" s="272" t="s">
        <v>19</v>
      </c>
      <c r="B48" s="273"/>
      <c r="C48" s="273"/>
      <c r="D48" s="273"/>
      <c r="E48" s="273"/>
      <c r="F48" s="273"/>
      <c r="G48" s="273"/>
      <c r="H48" s="273"/>
      <c r="I48" s="273"/>
      <c r="J48" s="273"/>
      <c r="K48" s="274"/>
    </row>
    <row r="49" spans="1:11" s="16" customFormat="1" ht="18.600000000000001" customHeight="1">
      <c r="A49" s="291"/>
      <c r="B49" s="291"/>
      <c r="C49" s="291"/>
      <c r="D49" s="291"/>
      <c r="E49" s="291"/>
      <c r="F49" s="291"/>
      <c r="G49" s="291"/>
      <c r="H49" s="291"/>
      <c r="I49" s="291"/>
      <c r="J49" s="291"/>
      <c r="K49" s="291"/>
    </row>
    <row r="50" spans="1:11" s="16" customFormat="1" ht="18.600000000000001" customHeight="1">
      <c r="A50" s="292" t="s">
        <v>15</v>
      </c>
      <c r="B50" s="293"/>
      <c r="C50" s="293"/>
      <c r="D50" s="293"/>
      <c r="E50" s="293"/>
      <c r="F50" s="293"/>
      <c r="G50" s="293"/>
      <c r="H50" s="293"/>
      <c r="I50" s="293"/>
      <c r="J50" s="293"/>
      <c r="K50" s="145" t="s">
        <v>0</v>
      </c>
    </row>
    <row r="51" spans="1:11" s="16" customFormat="1" ht="18.600000000000001" customHeight="1">
      <c r="A51" s="61"/>
      <c r="B51" s="61"/>
      <c r="C51" s="61"/>
      <c r="D51" s="61"/>
      <c r="E51" s="61"/>
      <c r="F51" s="61"/>
      <c r="G51" s="61"/>
      <c r="H51" s="61"/>
      <c r="I51" s="61"/>
      <c r="J51" s="61"/>
      <c r="K51" s="61"/>
    </row>
    <row r="52" spans="1:11" s="16" customFormat="1" ht="18.600000000000001" customHeight="1">
      <c r="A52" s="294" t="s">
        <v>35</v>
      </c>
      <c r="B52" s="294"/>
      <c r="C52" s="294"/>
      <c r="D52" s="294"/>
      <c r="E52" s="294"/>
      <c r="F52" s="294"/>
      <c r="G52" s="294"/>
      <c r="H52" s="294"/>
      <c r="I52" s="146"/>
      <c r="J52" s="146"/>
      <c r="K52" s="146"/>
    </row>
    <row r="53" spans="1:11" s="16" customFormat="1" ht="18.600000000000001" customHeight="1">
      <c r="A53" s="61"/>
      <c r="B53" s="287" t="s">
        <v>133</v>
      </c>
      <c r="C53" s="287"/>
      <c r="D53" s="287"/>
      <c r="E53" s="287"/>
      <c r="F53" s="287"/>
      <c r="G53" s="287"/>
      <c r="H53" s="287"/>
      <c r="I53" s="287"/>
      <c r="J53" s="287"/>
      <c r="K53" s="287"/>
    </row>
    <row r="54" spans="1:11" s="16" customFormat="1" ht="18.600000000000001" customHeight="1">
      <c r="A54" s="15"/>
      <c r="B54" s="295" t="s">
        <v>109</v>
      </c>
      <c r="C54" s="295"/>
      <c r="D54" s="295"/>
      <c r="E54" s="295"/>
      <c r="F54" s="295"/>
      <c r="G54" s="295"/>
      <c r="H54" s="295"/>
      <c r="I54" s="295"/>
    </row>
    <row r="55" spans="1:11" s="16" customFormat="1" ht="18.600000000000001" customHeight="1">
      <c r="A55" s="15"/>
      <c r="B55" s="15"/>
      <c r="C55" s="15"/>
      <c r="D55" s="15"/>
      <c r="E55" s="37"/>
      <c r="F55" s="37"/>
      <c r="G55" s="37"/>
      <c r="H55" s="249" t="s">
        <v>69</v>
      </c>
      <c r="I55" s="249"/>
      <c r="J55" s="300"/>
      <c r="K55" s="301"/>
    </row>
    <row r="56" spans="1:11" s="16" customFormat="1" ht="46.95" customHeight="1">
      <c r="A56" s="15"/>
      <c r="B56" s="15"/>
      <c r="C56" s="285" t="s">
        <v>70</v>
      </c>
      <c r="D56" s="283"/>
      <c r="E56" s="283"/>
      <c r="F56" s="283"/>
      <c r="G56" s="283"/>
      <c r="H56" s="283"/>
      <c r="I56" s="62"/>
      <c r="J56" s="157"/>
      <c r="K56" s="157"/>
    </row>
    <row r="57" spans="1:11" s="16" customFormat="1" ht="18.600000000000001" customHeight="1">
      <c r="A57" s="21"/>
      <c r="B57" s="21"/>
      <c r="C57" s="21"/>
      <c r="D57" s="21"/>
      <c r="E57" s="21"/>
      <c r="F57" s="21"/>
      <c r="G57" s="21"/>
      <c r="H57" s="21"/>
      <c r="I57" s="21"/>
      <c r="J57" s="21"/>
      <c r="K57" s="21"/>
    </row>
    <row r="58" spans="1:11" s="16" customFormat="1" ht="18.600000000000001" customHeight="1">
      <c r="A58" s="294" t="s">
        <v>36</v>
      </c>
      <c r="B58" s="294"/>
      <c r="C58" s="294"/>
      <c r="D58" s="294"/>
      <c r="E58" s="294"/>
      <c r="F58" s="294"/>
      <c r="G58" s="294"/>
      <c r="H58" s="294"/>
      <c r="I58" s="146"/>
      <c r="J58" s="146"/>
      <c r="K58" s="146"/>
    </row>
    <row r="59" spans="1:11" s="16" customFormat="1" ht="29.4" customHeight="1">
      <c r="A59" s="38"/>
      <c r="B59" s="302" t="s">
        <v>138</v>
      </c>
      <c r="C59" s="302"/>
      <c r="D59" s="302"/>
      <c r="E59" s="302"/>
      <c r="F59" s="302"/>
      <c r="G59" s="302"/>
      <c r="H59" s="302"/>
      <c r="I59" s="302"/>
      <c r="J59" s="302"/>
      <c r="K59" s="302"/>
    </row>
    <row r="60" spans="1:11" s="16" customFormat="1" ht="12" customHeight="1">
      <c r="A60" s="38"/>
      <c r="B60" s="15"/>
      <c r="C60" s="37"/>
      <c r="D60" s="37"/>
      <c r="E60" s="37"/>
      <c r="F60" s="37"/>
      <c r="G60" s="37"/>
      <c r="H60" s="37"/>
      <c r="I60" s="37"/>
      <c r="J60" s="39"/>
      <c r="K60" s="40"/>
    </row>
    <row r="61" spans="1:11" s="16" customFormat="1" ht="18.600000000000001" customHeight="1">
      <c r="A61" s="15"/>
      <c r="B61" s="249" t="s">
        <v>38</v>
      </c>
      <c r="C61" s="249"/>
      <c r="D61" s="251" t="s">
        <v>59</v>
      </c>
      <c r="E61" s="251"/>
      <c r="F61" s="251"/>
      <c r="G61" s="251"/>
      <c r="H61" s="251"/>
      <c r="I61" s="252" t="s">
        <v>73</v>
      </c>
      <c r="J61" s="252"/>
      <c r="K61" s="186"/>
    </row>
    <row r="62" spans="1:11" s="16" customFormat="1" ht="12" customHeight="1">
      <c r="A62" s="15"/>
      <c r="B62" s="30"/>
      <c r="C62" s="30"/>
      <c r="D62" s="30"/>
      <c r="E62" s="62"/>
      <c r="F62" s="64"/>
      <c r="G62" s="64"/>
      <c r="H62" s="64"/>
      <c r="I62" s="62"/>
      <c r="J62" s="98"/>
      <c r="K62" s="24"/>
    </row>
    <row r="63" spans="1:11" s="16" customFormat="1" ht="18.600000000000001" customHeight="1">
      <c r="A63" s="15"/>
      <c r="B63" s="249" t="s">
        <v>37</v>
      </c>
      <c r="C63" s="249"/>
      <c r="D63" s="251" t="s">
        <v>64</v>
      </c>
      <c r="E63" s="251"/>
      <c r="F63" s="251"/>
      <c r="G63" s="251"/>
      <c r="H63" s="251"/>
      <c r="I63" s="252" t="s">
        <v>74</v>
      </c>
      <c r="J63" s="252"/>
      <c r="K63" s="186"/>
    </row>
    <row r="64" spans="1:11" s="16" customFormat="1" ht="12" customHeight="1">
      <c r="A64" s="15"/>
      <c r="B64" s="30"/>
      <c r="C64" s="30"/>
      <c r="D64" s="30"/>
      <c r="E64" s="62"/>
      <c r="F64" s="64"/>
      <c r="G64" s="64"/>
      <c r="H64" s="64"/>
      <c r="I64" s="62"/>
      <c r="J64" s="98"/>
      <c r="K64" s="24"/>
    </row>
    <row r="65" spans="1:11" s="16" customFormat="1" ht="18.600000000000001" customHeight="1">
      <c r="A65" s="15"/>
      <c r="B65" s="249" t="s">
        <v>60</v>
      </c>
      <c r="C65" s="249"/>
      <c r="D65" s="251" t="s">
        <v>65</v>
      </c>
      <c r="E65" s="251"/>
      <c r="F65" s="251"/>
      <c r="G65" s="251"/>
      <c r="H65" s="251"/>
      <c r="I65" s="252" t="s">
        <v>75</v>
      </c>
      <c r="J65" s="252"/>
      <c r="K65" s="186"/>
    </row>
    <row r="66" spans="1:11" s="16" customFormat="1" ht="12" customHeight="1">
      <c r="A66" s="15"/>
      <c r="B66" s="62"/>
      <c r="C66" s="62"/>
      <c r="D66" s="64"/>
      <c r="E66" s="64"/>
      <c r="F66" s="64"/>
      <c r="G66" s="64"/>
      <c r="H66" s="64"/>
      <c r="I66" s="62"/>
      <c r="J66" s="98"/>
      <c r="K66" s="24"/>
    </row>
    <row r="67" spans="1:11" s="16" customFormat="1" ht="18.600000000000001" customHeight="1">
      <c r="A67" s="15"/>
      <c r="B67" s="249" t="s">
        <v>61</v>
      </c>
      <c r="C67" s="249"/>
      <c r="D67" s="251" t="s">
        <v>7</v>
      </c>
      <c r="E67" s="251"/>
      <c r="F67" s="251"/>
      <c r="G67" s="251"/>
      <c r="H67" s="251"/>
      <c r="I67" s="252" t="s">
        <v>76</v>
      </c>
      <c r="J67" s="252"/>
      <c r="K67" s="186"/>
    </row>
    <row r="68" spans="1:11" s="16" customFormat="1" ht="12" customHeight="1">
      <c r="A68" s="15"/>
      <c r="B68" s="62"/>
      <c r="C68" s="62"/>
      <c r="D68" s="64"/>
      <c r="E68" s="64"/>
      <c r="F68" s="64"/>
      <c r="G68" s="64"/>
      <c r="H68" s="64"/>
      <c r="I68" s="62"/>
      <c r="J68" s="98"/>
      <c r="K68" s="24"/>
    </row>
    <row r="69" spans="1:11" s="16" customFormat="1" ht="18.600000000000001" customHeight="1">
      <c r="A69" s="15"/>
      <c r="B69" s="249" t="s">
        <v>62</v>
      </c>
      <c r="C69" s="249"/>
      <c r="D69" s="251" t="s">
        <v>66</v>
      </c>
      <c r="E69" s="251"/>
      <c r="F69" s="251"/>
      <c r="G69" s="251"/>
      <c r="H69" s="251"/>
      <c r="I69" s="252" t="s">
        <v>77</v>
      </c>
      <c r="J69" s="252"/>
      <c r="K69" s="186"/>
    </row>
    <row r="70" spans="1:11" s="16" customFormat="1" ht="12" customHeight="1">
      <c r="A70" s="15"/>
      <c r="B70" s="62"/>
      <c r="C70" s="62"/>
      <c r="D70" s="64"/>
      <c r="E70" s="64"/>
      <c r="F70" s="64"/>
      <c r="G70" s="64"/>
      <c r="H70" s="64"/>
      <c r="I70" s="62"/>
      <c r="J70" s="98"/>
      <c r="K70" s="24"/>
    </row>
    <row r="71" spans="1:11" s="16" customFormat="1" ht="18.600000000000001" customHeight="1">
      <c r="A71" s="15"/>
      <c r="B71" s="249" t="s">
        <v>63</v>
      </c>
      <c r="C71" s="249"/>
      <c r="D71" s="251" t="s">
        <v>67</v>
      </c>
      <c r="E71" s="251"/>
      <c r="F71" s="251"/>
      <c r="G71" s="251"/>
      <c r="H71" s="251"/>
      <c r="I71" s="252" t="s">
        <v>78</v>
      </c>
      <c r="J71" s="252"/>
      <c r="K71" s="186"/>
    </row>
    <row r="72" spans="1:11" s="16" customFormat="1" ht="12" customHeight="1">
      <c r="A72" s="15"/>
      <c r="B72" s="30"/>
      <c r="C72" s="30"/>
      <c r="D72" s="30"/>
      <c r="E72" s="62"/>
      <c r="F72" s="64"/>
      <c r="G72" s="64"/>
      <c r="H72" s="64"/>
      <c r="I72" s="62"/>
      <c r="J72" s="39"/>
      <c r="K72" s="24"/>
    </row>
    <row r="73" spans="1:11" s="16" customFormat="1" ht="18.600000000000001" customHeight="1">
      <c r="A73" s="15"/>
      <c r="B73" s="249" t="s">
        <v>71</v>
      </c>
      <c r="C73" s="249"/>
      <c r="D73" s="286" t="s">
        <v>68</v>
      </c>
      <c r="E73" s="286"/>
      <c r="F73" s="286"/>
      <c r="G73" s="286"/>
      <c r="H73" s="252" t="s">
        <v>72</v>
      </c>
      <c r="I73" s="252"/>
      <c r="J73" s="252"/>
      <c r="K73" s="187">
        <f>SUM(J75,J78,J81,J84,J87,J90)</f>
        <v>0</v>
      </c>
    </row>
    <row r="74" spans="1:11" s="158" customFormat="1" ht="43.2" customHeight="1">
      <c r="A74" s="37"/>
      <c r="B74" s="64"/>
      <c r="C74" s="64"/>
      <c r="D74" s="64"/>
      <c r="E74" s="283" t="s">
        <v>107</v>
      </c>
      <c r="F74" s="284"/>
      <c r="G74" s="284"/>
      <c r="H74" s="284"/>
      <c r="I74" s="64"/>
      <c r="J74" s="20"/>
      <c r="K74" s="24"/>
    </row>
    <row r="75" spans="1:11" s="16" customFormat="1" ht="18.600000000000001" customHeight="1">
      <c r="A75" s="15"/>
      <c r="B75" s="15"/>
      <c r="C75" s="257" t="s">
        <v>1</v>
      </c>
      <c r="D75" s="257"/>
      <c r="E75" s="255"/>
      <c r="F75" s="255"/>
      <c r="G75" s="255"/>
      <c r="H75" s="255"/>
      <c r="I75" s="41" t="s">
        <v>9</v>
      </c>
      <c r="J75" s="188"/>
      <c r="K75" s="24"/>
    </row>
    <row r="76" spans="1:11" s="16" customFormat="1" ht="18.600000000000001" customHeight="1">
      <c r="A76" s="15"/>
      <c r="B76" s="15"/>
      <c r="C76" s="63"/>
      <c r="D76" s="63"/>
      <c r="E76" s="255"/>
      <c r="F76" s="255"/>
      <c r="G76" s="255"/>
      <c r="H76" s="255"/>
      <c r="I76" s="41"/>
      <c r="J76" s="42"/>
      <c r="K76" s="24"/>
    </row>
    <row r="77" spans="1:11" s="16" customFormat="1" ht="12" customHeight="1">
      <c r="A77" s="15"/>
      <c r="B77" s="15"/>
      <c r="C77" s="63"/>
      <c r="D77" s="63"/>
      <c r="E77" s="43"/>
      <c r="F77" s="43"/>
      <c r="G77" s="43"/>
      <c r="H77" s="43"/>
      <c r="I77" s="44"/>
      <c r="J77" s="45"/>
      <c r="K77" s="24"/>
    </row>
    <row r="78" spans="1:11" s="16" customFormat="1" ht="18.600000000000001" customHeight="1">
      <c r="A78" s="15"/>
      <c r="B78" s="15"/>
      <c r="C78" s="257" t="s">
        <v>2</v>
      </c>
      <c r="D78" s="257"/>
      <c r="E78" s="255"/>
      <c r="F78" s="255"/>
      <c r="G78" s="255"/>
      <c r="H78" s="255"/>
      <c r="I78" s="41" t="s">
        <v>9</v>
      </c>
      <c r="J78" s="188"/>
      <c r="K78" s="24"/>
    </row>
    <row r="79" spans="1:11" s="16" customFormat="1" ht="18.600000000000001" customHeight="1">
      <c r="A79" s="15"/>
      <c r="B79" s="15"/>
      <c r="C79" s="63"/>
      <c r="D79" s="63"/>
      <c r="E79" s="255"/>
      <c r="F79" s="255"/>
      <c r="G79" s="255"/>
      <c r="H79" s="255"/>
      <c r="I79" s="41"/>
      <c r="J79" s="42"/>
      <c r="K79" s="24"/>
    </row>
    <row r="80" spans="1:11" s="16" customFormat="1" ht="12" customHeight="1">
      <c r="A80" s="15"/>
      <c r="B80" s="15"/>
      <c r="C80" s="63"/>
      <c r="D80" s="63"/>
      <c r="E80" s="43"/>
      <c r="F80" s="43"/>
      <c r="G80" s="43"/>
      <c r="H80" s="43"/>
      <c r="I80" s="44"/>
      <c r="J80" s="45"/>
      <c r="K80" s="24"/>
    </row>
    <row r="81" spans="1:11" s="16" customFormat="1" ht="18.600000000000001" customHeight="1">
      <c r="A81" s="15"/>
      <c r="B81" s="15"/>
      <c r="C81" s="257" t="s">
        <v>3</v>
      </c>
      <c r="D81" s="257"/>
      <c r="E81" s="255"/>
      <c r="F81" s="255"/>
      <c r="G81" s="255"/>
      <c r="H81" s="255"/>
      <c r="I81" s="41" t="s">
        <v>9</v>
      </c>
      <c r="J81" s="188"/>
      <c r="K81" s="24"/>
    </row>
    <row r="82" spans="1:11" s="16" customFormat="1" ht="18.600000000000001" customHeight="1">
      <c r="A82" s="15"/>
      <c r="B82" s="15"/>
      <c r="C82" s="63"/>
      <c r="D82" s="63"/>
      <c r="E82" s="255"/>
      <c r="F82" s="255"/>
      <c r="G82" s="255"/>
      <c r="H82" s="255"/>
      <c r="I82" s="41"/>
      <c r="J82" s="42"/>
      <c r="K82" s="24"/>
    </row>
    <row r="83" spans="1:11" s="16" customFormat="1" ht="12" customHeight="1">
      <c r="A83" s="15"/>
      <c r="B83" s="15"/>
      <c r="C83" s="63"/>
      <c r="D83" s="63"/>
      <c r="E83" s="43"/>
      <c r="F83" s="43"/>
      <c r="G83" s="43"/>
      <c r="H83" s="43"/>
      <c r="I83" s="44"/>
      <c r="J83" s="45"/>
      <c r="K83" s="24"/>
    </row>
    <row r="84" spans="1:11" s="16" customFormat="1" ht="18.600000000000001" customHeight="1">
      <c r="A84" s="15"/>
      <c r="B84" s="15"/>
      <c r="C84" s="257" t="s">
        <v>4</v>
      </c>
      <c r="D84" s="257"/>
      <c r="E84" s="258"/>
      <c r="F84" s="258"/>
      <c r="G84" s="258"/>
      <c r="H84" s="258"/>
      <c r="I84" s="41" t="s">
        <v>9</v>
      </c>
      <c r="J84" s="188"/>
      <c r="K84" s="24"/>
    </row>
    <row r="85" spans="1:11" s="16" customFormat="1" ht="18.600000000000001" customHeight="1">
      <c r="A85" s="15"/>
      <c r="B85" s="15"/>
      <c r="C85" s="63"/>
      <c r="D85" s="63"/>
      <c r="E85" s="258"/>
      <c r="F85" s="258"/>
      <c r="G85" s="258"/>
      <c r="H85" s="258"/>
      <c r="I85" s="41"/>
      <c r="J85" s="42"/>
      <c r="K85" s="24"/>
    </row>
    <row r="86" spans="1:11" s="16" customFormat="1" ht="12" customHeight="1">
      <c r="A86" s="15"/>
      <c r="B86" s="15"/>
      <c r="C86" s="63"/>
      <c r="D86" s="63"/>
      <c r="E86" s="43"/>
      <c r="F86" s="43"/>
      <c r="G86" s="43"/>
      <c r="H86" s="43"/>
      <c r="I86" s="44"/>
      <c r="J86" s="45"/>
      <c r="K86" s="24"/>
    </row>
    <row r="87" spans="1:11" s="16" customFormat="1" ht="18.600000000000001" customHeight="1">
      <c r="A87" s="15"/>
      <c r="B87" s="15"/>
      <c r="C87" s="257" t="s">
        <v>5</v>
      </c>
      <c r="D87" s="257"/>
      <c r="E87" s="258"/>
      <c r="F87" s="258"/>
      <c r="G87" s="258"/>
      <c r="H87" s="258"/>
      <c r="I87" s="41" t="s">
        <v>9</v>
      </c>
      <c r="J87" s="188"/>
      <c r="K87" s="24"/>
    </row>
    <row r="88" spans="1:11" s="16" customFormat="1" ht="18.600000000000001" customHeight="1">
      <c r="A88" s="15"/>
      <c r="B88" s="15"/>
      <c r="C88" s="63"/>
      <c r="D88" s="63"/>
      <c r="E88" s="258"/>
      <c r="F88" s="258"/>
      <c r="G88" s="258"/>
      <c r="H88" s="258"/>
      <c r="I88" s="34"/>
      <c r="J88" s="22"/>
      <c r="K88" s="24"/>
    </row>
    <row r="89" spans="1:11" s="16" customFormat="1" ht="12" customHeight="1">
      <c r="A89" s="15"/>
      <c r="B89" s="15"/>
      <c r="C89" s="257"/>
      <c r="D89" s="257"/>
      <c r="E89" s="34"/>
      <c r="F89" s="34"/>
      <c r="G89" s="34"/>
      <c r="H89" s="34"/>
      <c r="I89" s="41"/>
      <c r="J89" s="45"/>
      <c r="K89" s="24"/>
    </row>
    <row r="90" spans="1:11" s="16" customFormat="1" ht="18.600000000000001" customHeight="1">
      <c r="A90" s="15"/>
      <c r="B90" s="15"/>
      <c r="C90" s="257" t="s">
        <v>6</v>
      </c>
      <c r="D90" s="257"/>
      <c r="E90" s="258"/>
      <c r="F90" s="258"/>
      <c r="G90" s="258"/>
      <c r="H90" s="258"/>
      <c r="I90" s="41" t="s">
        <v>9</v>
      </c>
      <c r="J90" s="188"/>
      <c r="K90" s="24"/>
    </row>
    <row r="91" spans="1:11" s="16" customFormat="1" ht="18.600000000000001" customHeight="1">
      <c r="A91" s="15"/>
      <c r="B91" s="15"/>
      <c r="C91" s="63"/>
      <c r="D91" s="63"/>
      <c r="E91" s="258"/>
      <c r="F91" s="258"/>
      <c r="G91" s="258"/>
      <c r="H91" s="258"/>
      <c r="I91" s="34"/>
      <c r="J91" s="22"/>
      <c r="K91" s="24"/>
    </row>
    <row r="92" spans="1:11" s="16" customFormat="1" ht="18.600000000000001" customHeight="1">
      <c r="A92" s="15"/>
      <c r="B92" s="15"/>
      <c r="C92" s="63"/>
      <c r="D92" s="63"/>
      <c r="E92" s="34"/>
      <c r="F92" s="34"/>
      <c r="G92" s="34"/>
      <c r="H92" s="34"/>
      <c r="I92" s="34"/>
      <c r="J92" s="22"/>
      <c r="K92" s="24"/>
    </row>
    <row r="93" spans="1:11" s="16" customFormat="1" ht="18.600000000000001" customHeight="1">
      <c r="A93" s="34"/>
      <c r="B93" s="34"/>
      <c r="C93" s="46"/>
      <c r="D93" s="46"/>
      <c r="E93" s="20"/>
      <c r="F93" s="20"/>
      <c r="G93" s="20"/>
      <c r="H93" s="252" t="s">
        <v>41</v>
      </c>
      <c r="I93" s="252"/>
      <c r="J93" s="281">
        <f>SUM(K73,K71,K69,K67,K65,K63,K61)</f>
        <v>0</v>
      </c>
      <c r="K93" s="281"/>
    </row>
    <row r="94" spans="1:11" s="49" customFormat="1" ht="18.600000000000001" customHeight="1" thickBot="1">
      <c r="A94" s="47"/>
      <c r="B94" s="47"/>
      <c r="C94" s="47"/>
      <c r="D94" s="47"/>
      <c r="E94" s="47"/>
      <c r="F94" s="47"/>
      <c r="G94" s="47"/>
      <c r="H94" s="47"/>
      <c r="I94" s="47"/>
      <c r="J94" s="48"/>
      <c r="K94" s="11"/>
    </row>
    <row r="95" spans="1:11" s="53" customFormat="1" ht="18.600000000000001" customHeight="1" thickTop="1" thickBot="1">
      <c r="A95" s="34"/>
      <c r="B95" s="34"/>
      <c r="C95" s="34"/>
      <c r="D95" s="34"/>
      <c r="E95" s="34"/>
      <c r="F95" s="34"/>
      <c r="G95" s="34"/>
      <c r="H95" s="34"/>
      <c r="I95" s="34"/>
      <c r="J95" s="45"/>
      <c r="K95" s="10"/>
    </row>
    <row r="96" spans="1:11" s="16" customFormat="1" ht="18.600000000000001" customHeight="1" thickTop="1" thickBot="1">
      <c r="A96" s="298" t="s">
        <v>30</v>
      </c>
      <c r="B96" s="299"/>
      <c r="C96" s="299"/>
      <c r="D96" s="299"/>
      <c r="E96" s="299"/>
      <c r="F96" s="299"/>
      <c r="G96" s="299"/>
      <c r="H96" s="299"/>
      <c r="I96" s="148"/>
      <c r="J96" s="289">
        <f>J93-J55</f>
        <v>0</v>
      </c>
      <c r="K96" s="290"/>
    </row>
    <row r="97" spans="1:11" s="16" customFormat="1" ht="18.600000000000001" customHeight="1" thickTop="1" thickBot="1">
      <c r="A97" s="49"/>
      <c r="B97" s="49"/>
      <c r="C97" s="49"/>
      <c r="D97" s="49"/>
      <c r="E97" s="49"/>
      <c r="F97" s="49"/>
      <c r="G97" s="49"/>
      <c r="H97" s="49"/>
      <c r="I97" s="50"/>
      <c r="J97" s="51"/>
      <c r="K97" s="52"/>
    </row>
    <row r="98" spans="1:11" s="16" customFormat="1" ht="18.600000000000001" customHeight="1" thickTop="1">
      <c r="A98" s="53"/>
      <c r="B98" s="53"/>
      <c r="C98" s="53"/>
      <c r="D98" s="53"/>
      <c r="E98" s="53"/>
      <c r="F98" s="53"/>
      <c r="G98" s="53"/>
      <c r="H98" s="53"/>
      <c r="I98" s="54"/>
      <c r="J98" s="55"/>
      <c r="K98" s="53"/>
    </row>
    <row r="99" spans="1:11" s="16" customFormat="1" ht="18" customHeight="1">
      <c r="A99" s="53"/>
      <c r="B99" s="53"/>
      <c r="C99" s="53"/>
      <c r="D99" s="53"/>
      <c r="E99" s="53"/>
      <c r="F99" s="53"/>
      <c r="G99" s="53"/>
      <c r="H99" s="53"/>
      <c r="I99" s="54"/>
      <c r="J99" s="55"/>
      <c r="K99" s="53"/>
    </row>
    <row r="100" spans="1:11" s="16" customFormat="1" ht="18" customHeight="1">
      <c r="A100" s="53"/>
      <c r="B100" s="53"/>
      <c r="C100" s="53"/>
      <c r="D100" s="53"/>
      <c r="E100" s="53"/>
      <c r="F100" s="53"/>
      <c r="G100" s="53"/>
      <c r="H100" s="53"/>
      <c r="I100" s="54"/>
      <c r="J100" s="55"/>
      <c r="K100" s="53"/>
    </row>
    <row r="101" spans="1:11" s="16" customFormat="1" ht="13.8">
      <c r="A101" s="53"/>
      <c r="B101" s="53"/>
      <c r="C101" s="53"/>
      <c r="D101" s="53"/>
      <c r="E101" s="53"/>
      <c r="F101" s="53"/>
      <c r="G101" s="53"/>
      <c r="H101" s="53"/>
      <c r="I101" s="54"/>
      <c r="J101" s="55"/>
      <c r="K101" s="53"/>
    </row>
    <row r="102" spans="1:11" s="16" customFormat="1" ht="9.75" customHeight="1">
      <c r="A102" s="53"/>
      <c r="B102" s="53"/>
      <c r="C102" s="53"/>
      <c r="D102" s="53"/>
      <c r="E102" s="53"/>
      <c r="F102" s="53"/>
      <c r="G102" s="53"/>
      <c r="H102" s="53"/>
      <c r="I102" s="54"/>
      <c r="J102" s="55"/>
      <c r="K102" s="53"/>
    </row>
    <row r="103" spans="1:11" s="16" customFormat="1" ht="15.75" customHeight="1">
      <c r="A103" s="53"/>
      <c r="B103" s="53"/>
      <c r="C103" s="53"/>
      <c r="D103" s="53"/>
      <c r="E103" s="53"/>
      <c r="F103" s="53"/>
      <c r="G103" s="53"/>
      <c r="H103" s="53"/>
      <c r="I103" s="54"/>
      <c r="J103" s="55"/>
      <c r="K103" s="53"/>
    </row>
    <row r="104" spans="1:11" s="16" customFormat="1" ht="10.5" customHeight="1">
      <c r="A104" s="53"/>
      <c r="B104" s="53"/>
      <c r="C104" s="53"/>
      <c r="D104" s="53"/>
      <c r="E104" s="53"/>
      <c r="F104" s="53"/>
      <c r="G104" s="53"/>
      <c r="H104" s="53"/>
      <c r="I104" s="54"/>
      <c r="J104" s="55"/>
      <c r="K104" s="53"/>
    </row>
    <row r="105" spans="1:11" s="16" customFormat="1" ht="12.75" customHeight="1">
      <c r="A105" s="53"/>
      <c r="B105" s="53"/>
      <c r="C105" s="53"/>
      <c r="D105" s="53"/>
      <c r="E105" s="53"/>
      <c r="F105" s="53"/>
      <c r="G105" s="53"/>
      <c r="H105" s="53"/>
      <c r="I105" s="54"/>
      <c r="J105" s="55"/>
      <c r="K105" s="53"/>
    </row>
    <row r="106" spans="1:11" s="16" customFormat="1" ht="13.8">
      <c r="A106" s="53"/>
      <c r="B106" s="53"/>
      <c r="C106" s="53"/>
      <c r="D106" s="53"/>
      <c r="E106" s="53"/>
      <c r="F106" s="53"/>
      <c r="G106" s="53"/>
      <c r="H106" s="53"/>
      <c r="I106" s="54"/>
      <c r="J106" s="55"/>
      <c r="K106" s="53"/>
    </row>
    <row r="107" spans="1:11" s="16" customFormat="1" ht="13.8">
      <c r="A107" s="53"/>
      <c r="B107" s="53"/>
      <c r="C107" s="53"/>
      <c r="D107" s="53"/>
      <c r="E107" s="53"/>
      <c r="F107" s="53"/>
      <c r="G107" s="53"/>
      <c r="H107" s="53"/>
      <c r="I107" s="54"/>
      <c r="J107" s="55"/>
      <c r="K107" s="53"/>
    </row>
    <row r="108" spans="1:11" s="16" customFormat="1" ht="13.8">
      <c r="A108" s="53"/>
      <c r="B108" s="53"/>
      <c r="C108" s="53"/>
      <c r="D108" s="53"/>
      <c r="E108" s="53"/>
      <c r="F108" s="53"/>
      <c r="G108" s="53"/>
      <c r="H108" s="53"/>
      <c r="I108" s="54"/>
      <c r="J108" s="55"/>
      <c r="K108" s="53"/>
    </row>
    <row r="109" spans="1:11" s="16" customFormat="1" ht="13.8">
      <c r="A109" s="53"/>
      <c r="B109" s="53"/>
      <c r="C109" s="53"/>
      <c r="D109" s="53"/>
      <c r="E109" s="53"/>
      <c r="F109" s="53"/>
      <c r="G109" s="53"/>
      <c r="H109" s="53"/>
      <c r="I109" s="54"/>
      <c r="J109" s="55"/>
      <c r="K109" s="53"/>
    </row>
    <row r="110" spans="1:11" s="16" customFormat="1" ht="8.25" customHeight="1">
      <c r="I110" s="56"/>
      <c r="J110" s="57"/>
    </row>
    <row r="111" spans="1:11" s="16" customFormat="1" ht="6.75" customHeight="1">
      <c r="I111" s="56"/>
      <c r="J111" s="57"/>
    </row>
    <row r="112" spans="1:11" s="16" customFormat="1" ht="13.8">
      <c r="I112" s="56"/>
      <c r="J112" s="57"/>
    </row>
    <row r="113" spans="9:10" s="16" customFormat="1" ht="8.25" customHeight="1">
      <c r="I113" s="56"/>
      <c r="J113" s="57"/>
    </row>
    <row r="114" spans="9:10" s="16" customFormat="1" ht="16.5" customHeight="1">
      <c r="I114" s="56"/>
      <c r="J114" s="57"/>
    </row>
    <row r="115" spans="9:10" s="16" customFormat="1" ht="13.8">
      <c r="I115" s="56"/>
      <c r="J115" s="57"/>
    </row>
    <row r="116" spans="9:10" s="16" customFormat="1" ht="15" customHeight="1">
      <c r="I116" s="56"/>
      <c r="J116" s="57"/>
    </row>
    <row r="117" spans="9:10" s="16" customFormat="1" ht="13.8">
      <c r="I117" s="56"/>
      <c r="J117" s="57"/>
    </row>
    <row r="118" spans="9:10" s="16" customFormat="1" ht="19.5" customHeight="1">
      <c r="I118" s="56"/>
      <c r="J118" s="57"/>
    </row>
    <row r="119" spans="9:10" s="16" customFormat="1" ht="13.8">
      <c r="I119" s="56"/>
      <c r="J119" s="57"/>
    </row>
    <row r="120" spans="9:10" s="16" customFormat="1" ht="16.5" customHeight="1">
      <c r="I120" s="56"/>
      <c r="J120" s="57"/>
    </row>
    <row r="121" spans="9:10" s="16" customFormat="1" ht="10.5" customHeight="1">
      <c r="I121" s="56"/>
      <c r="J121" s="57"/>
    </row>
    <row r="122" spans="9:10" s="16" customFormat="1" ht="16.5" customHeight="1">
      <c r="I122" s="56"/>
      <c r="J122" s="57"/>
    </row>
    <row r="123" spans="9:10" s="16" customFormat="1" ht="15" customHeight="1">
      <c r="I123" s="56"/>
      <c r="J123" s="57"/>
    </row>
    <row r="124" spans="9:10" s="16" customFormat="1" ht="15" customHeight="1">
      <c r="I124" s="56"/>
      <c r="J124" s="57"/>
    </row>
    <row r="125" spans="9:10" s="16" customFormat="1" ht="17.25" customHeight="1">
      <c r="I125" s="56"/>
      <c r="J125" s="57"/>
    </row>
    <row r="126" spans="9:10" s="16" customFormat="1" ht="13.8">
      <c r="I126" s="56"/>
      <c r="J126" s="57"/>
    </row>
    <row r="127" spans="9:10" s="16" customFormat="1" ht="13.8">
      <c r="I127" s="56"/>
      <c r="J127" s="57"/>
    </row>
    <row r="128" spans="9:10" s="16" customFormat="1" ht="13.8">
      <c r="I128" s="56"/>
      <c r="J128" s="57"/>
    </row>
    <row r="129" spans="1:11" s="16" customFormat="1" ht="13.8">
      <c r="I129" s="56"/>
      <c r="J129" s="57"/>
    </row>
    <row r="130" spans="1:11" s="16" customFormat="1" ht="13.8">
      <c r="I130" s="56"/>
      <c r="J130" s="57"/>
    </row>
    <row r="131" spans="1:11" s="16" customFormat="1" ht="13.8">
      <c r="I131" s="56"/>
      <c r="J131" s="57"/>
    </row>
    <row r="132" spans="1:11" s="16" customFormat="1" ht="13.8">
      <c r="I132" s="56"/>
      <c r="J132" s="57"/>
    </row>
    <row r="133" spans="1:11" ht="8.25" customHeight="1">
      <c r="A133" s="16"/>
      <c r="B133" s="16"/>
      <c r="C133" s="16"/>
      <c r="D133" s="16"/>
      <c r="E133" s="16"/>
      <c r="F133" s="16"/>
      <c r="G133" s="16"/>
      <c r="H133" s="16"/>
      <c r="I133" s="56"/>
      <c r="J133" s="57"/>
      <c r="K133" s="16"/>
    </row>
    <row r="134" spans="1:11" ht="24" customHeight="1">
      <c r="A134" s="16"/>
      <c r="B134" s="16"/>
      <c r="C134" s="16"/>
      <c r="D134" s="16"/>
      <c r="E134" s="16"/>
      <c r="F134" s="16"/>
      <c r="G134" s="16"/>
      <c r="H134" s="16"/>
      <c r="I134" s="56"/>
      <c r="J134" s="57"/>
      <c r="K134" s="16"/>
    </row>
    <row r="135" spans="1:11">
      <c r="A135" s="16"/>
      <c r="B135" s="16"/>
      <c r="C135" s="16"/>
      <c r="D135" s="16"/>
      <c r="E135" s="16"/>
      <c r="F135" s="16"/>
      <c r="G135" s="16"/>
      <c r="H135" s="16"/>
      <c r="I135" s="56"/>
      <c r="J135" s="57"/>
      <c r="K135" s="16"/>
    </row>
    <row r="136" spans="1:11">
      <c r="A136" s="16"/>
      <c r="B136" s="16"/>
      <c r="C136" s="16"/>
      <c r="D136" s="16"/>
      <c r="E136" s="16"/>
      <c r="F136" s="16"/>
      <c r="G136" s="16"/>
      <c r="H136" s="16"/>
      <c r="I136" s="56"/>
      <c r="J136" s="57"/>
      <c r="K136" s="16"/>
    </row>
    <row r="138" spans="1:11" ht="20.25" customHeight="1"/>
    <row r="139" spans="1:11" ht="18.75" customHeight="1"/>
    <row r="140" spans="1:11" ht="15.75" customHeight="1"/>
  </sheetData>
  <sheetProtection algorithmName="SHA-512" hashValue="VT51hGmREIKgar3QiG0nsXBrykjlgNnXz628j4RcYawlJHlATwOXw+9aEXYgGjNfp1rUPmVORGMQ2JGYdbZkUw==" saltValue="72sOQaxMr4ixjdWeiHqkxA==" spinCount="100000" sheet="1" objects="1" scenarios="1"/>
  <mergeCells count="94">
    <mergeCell ref="A1:K1"/>
    <mergeCell ref="A11:K11"/>
    <mergeCell ref="A42:K42"/>
    <mergeCell ref="E16:F16"/>
    <mergeCell ref="E17:F17"/>
    <mergeCell ref="G17:K17"/>
    <mergeCell ref="A19:K19"/>
    <mergeCell ref="E20:K20"/>
    <mergeCell ref="I16:K16"/>
    <mergeCell ref="A32:K32"/>
    <mergeCell ref="B35:D35"/>
    <mergeCell ref="B34:D34"/>
    <mergeCell ref="A39:K39"/>
    <mergeCell ref="E40:K40"/>
    <mergeCell ref="F37:K37"/>
    <mergeCell ref="B37:E37"/>
    <mergeCell ref="E46:K46"/>
    <mergeCell ref="A48:K48"/>
    <mergeCell ref="A52:H52"/>
    <mergeCell ref="E43:K43"/>
    <mergeCell ref="A45:K45"/>
    <mergeCell ref="A49:K49"/>
    <mergeCell ref="A50:J50"/>
    <mergeCell ref="A9:E9"/>
    <mergeCell ref="F9:K9"/>
    <mergeCell ref="A10:E10"/>
    <mergeCell ref="E22:K22"/>
    <mergeCell ref="E23:K23"/>
    <mergeCell ref="E14:F14"/>
    <mergeCell ref="H14:I14"/>
    <mergeCell ref="A12:E12"/>
    <mergeCell ref="F12:K12"/>
    <mergeCell ref="E15:F15"/>
    <mergeCell ref="H15:I15"/>
    <mergeCell ref="C4:K4"/>
    <mergeCell ref="E5:K5"/>
    <mergeCell ref="A7:E7"/>
    <mergeCell ref="F7:K7"/>
    <mergeCell ref="E88:H88"/>
    <mergeCell ref="D73:G73"/>
    <mergeCell ref="E82:H82"/>
    <mergeCell ref="E84:H84"/>
    <mergeCell ref="E85:H85"/>
    <mergeCell ref="E87:H87"/>
    <mergeCell ref="C81:D81"/>
    <mergeCell ref="B73:C73"/>
    <mergeCell ref="C75:D75"/>
    <mergeCell ref="E75:H75"/>
    <mergeCell ref="C78:D78"/>
    <mergeCell ref="E76:H76"/>
    <mergeCell ref="C87:D87"/>
    <mergeCell ref="E74:H74"/>
    <mergeCell ref="H73:J73"/>
    <mergeCell ref="H55:I55"/>
    <mergeCell ref="J55:K55"/>
    <mergeCell ref="C84:D84"/>
    <mergeCell ref="E78:H78"/>
    <mergeCell ref="E79:H79"/>
    <mergeCell ref="E81:H81"/>
    <mergeCell ref="I69:J69"/>
    <mergeCell ref="I71:J71"/>
    <mergeCell ref="B59:K59"/>
    <mergeCell ref="B69:C69"/>
    <mergeCell ref="D69:H69"/>
    <mergeCell ref="B71:C71"/>
    <mergeCell ref="D71:H71"/>
    <mergeCell ref="A96:H96"/>
    <mergeCell ref="H93:I93"/>
    <mergeCell ref="C89:D89"/>
    <mergeCell ref="C90:D90"/>
    <mergeCell ref="E90:H90"/>
    <mergeCell ref="E91:H91"/>
    <mergeCell ref="I63:J63"/>
    <mergeCell ref="I65:J65"/>
    <mergeCell ref="I67:J67"/>
    <mergeCell ref="B54:I54"/>
    <mergeCell ref="A58:H58"/>
    <mergeCell ref="B61:C61"/>
    <mergeCell ref="A2:K2"/>
    <mergeCell ref="A3:K3"/>
    <mergeCell ref="J96:K96"/>
    <mergeCell ref="J93:K93"/>
    <mergeCell ref="B53:K53"/>
    <mergeCell ref="A24:K24"/>
    <mergeCell ref="E25:K30"/>
    <mergeCell ref="B65:C65"/>
    <mergeCell ref="D65:H65"/>
    <mergeCell ref="B67:C67"/>
    <mergeCell ref="D67:H67"/>
    <mergeCell ref="C56:H56"/>
    <mergeCell ref="D61:H61"/>
    <mergeCell ref="B63:C63"/>
    <mergeCell ref="D63:H63"/>
    <mergeCell ref="I61:J61"/>
  </mergeCells>
  <dataValidations disablePrompts="1" count="2">
    <dataValidation type="textLength" allowBlank="1" showInputMessage="1" showErrorMessage="1" prompt="Max. 500 Characters_x000a_" sqref="E46:K46 E43:K43 E40:K40" xr:uid="{00000000-0002-0000-0600-000000000000}">
      <formula1>5</formula1>
      <formula2>500</formula2>
    </dataValidation>
    <dataValidation type="textLength" allowBlank="1" showInputMessage="1" showErrorMessage="1" promptTitle="Length Limitation" prompt="Project summary may be no more than 1,000 characters." sqref="E22:K23 E20:K20" xr:uid="{00000000-0002-0000-0600-000001000000}">
      <formula1>20</formula1>
      <formula2>1000</formula2>
    </dataValidation>
  </dataValidations>
  <printOptions horizontalCentered="1"/>
  <pageMargins left="0.25" right="0.25" top="0.33" bottom="0.75" header="0.3" footer="0.3"/>
  <pageSetup scale="83" orientation="portrait" horizontalDpi="300" verticalDpi="300" r:id="rId1"/>
  <headerFooter>
    <oddFooter>&amp;L85.21 County Elderly and Disabled Transportation Assistance&amp;C     
&amp;RCY 2022 Application  |  &amp;A   &amp;P of &amp;N</oddFooter>
  </headerFooter>
  <rowBreaks count="2" manualBreakCount="2">
    <brk id="21" max="16383" man="1"/>
    <brk id="4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00FF"/>
    <outlinePr showOutlineSymbols="0"/>
  </sheetPr>
  <dimension ref="A1:K140"/>
  <sheetViews>
    <sheetView showGridLines="0" showRuler="0" showOutlineSymbols="0" defaultGridColor="0" topLeftCell="A56" colorId="9" zoomScaleNormal="100" workbookViewId="0">
      <selection activeCell="E5" sqref="E5:K5"/>
    </sheetView>
  </sheetViews>
  <sheetFormatPr defaultColWidth="7.5546875" defaultRowHeight="14.4"/>
  <cols>
    <col min="1" max="4" width="2.5546875" style="58" customWidth="1"/>
    <col min="5" max="8" width="15.109375" style="58" customWidth="1"/>
    <col min="9" max="9" width="10.5546875" style="59" customWidth="1"/>
    <col min="10" max="10" width="17.44140625" style="60" customWidth="1"/>
    <col min="11" max="11" width="21.109375" style="58" customWidth="1"/>
    <col min="12" max="16384" width="7.5546875" style="58"/>
  </cols>
  <sheetData>
    <row r="1" spans="1:11" ht="28.95" customHeight="1" thickBot="1">
      <c r="A1" s="272" t="s">
        <v>89</v>
      </c>
      <c r="B1" s="273"/>
      <c r="C1" s="273"/>
      <c r="D1" s="273"/>
      <c r="E1" s="273"/>
      <c r="F1" s="273"/>
      <c r="G1" s="273"/>
      <c r="H1" s="273"/>
      <c r="I1" s="273"/>
      <c r="J1" s="273"/>
      <c r="K1" s="274"/>
    </row>
    <row r="2" spans="1:11" ht="18" customHeight="1">
      <c r="A2" s="65"/>
      <c r="B2" s="65"/>
      <c r="C2" s="65"/>
      <c r="D2" s="65"/>
      <c r="E2" s="65"/>
      <c r="F2" s="65"/>
      <c r="G2" s="65"/>
      <c r="H2" s="65"/>
      <c r="I2" s="65"/>
      <c r="J2" s="65"/>
      <c r="K2" s="65"/>
    </row>
    <row r="3" spans="1:11" ht="29.25" customHeight="1">
      <c r="A3" s="305" t="s">
        <v>136</v>
      </c>
      <c r="B3" s="305"/>
      <c r="C3" s="305"/>
      <c r="D3" s="305"/>
      <c r="E3" s="305"/>
      <c r="F3" s="305"/>
      <c r="G3" s="305"/>
      <c r="H3" s="305"/>
      <c r="I3" s="305"/>
      <c r="J3" s="305"/>
      <c r="K3" s="305"/>
    </row>
    <row r="4" spans="1:11" s="25" customFormat="1" ht="18" customHeight="1">
      <c r="B4" s="26"/>
      <c r="C4" s="278" t="s">
        <v>18</v>
      </c>
      <c r="D4" s="278"/>
      <c r="E4" s="278"/>
      <c r="F4" s="278"/>
      <c r="G4" s="278"/>
      <c r="H4" s="278"/>
      <c r="I4" s="278"/>
      <c r="J4" s="278"/>
      <c r="K4" s="278"/>
    </row>
    <row r="5" spans="1:11" s="16" customFormat="1" ht="49.2" customHeight="1">
      <c r="A5" s="27"/>
      <c r="B5" s="27"/>
      <c r="C5" s="27"/>
      <c r="D5" s="28"/>
      <c r="E5" s="276" t="s">
        <v>141</v>
      </c>
      <c r="F5" s="277"/>
      <c r="G5" s="277"/>
      <c r="H5" s="277"/>
      <c r="I5" s="277"/>
      <c r="J5" s="277"/>
      <c r="K5" s="277"/>
    </row>
    <row r="6" spans="1:11" ht="18" customHeight="1">
      <c r="A6" s="29"/>
      <c r="B6" s="29"/>
      <c r="C6" s="29"/>
      <c r="D6" s="29"/>
      <c r="E6" s="29"/>
      <c r="F6" s="29"/>
      <c r="G6" s="29"/>
      <c r="H6" s="29"/>
      <c r="I6" s="29"/>
      <c r="J6" s="29"/>
      <c r="K6" s="29"/>
    </row>
    <row r="7" spans="1:11" ht="30.75" customHeight="1">
      <c r="A7" s="303" t="s">
        <v>8</v>
      </c>
      <c r="B7" s="303"/>
      <c r="C7" s="303"/>
      <c r="D7" s="303"/>
      <c r="E7" s="303"/>
      <c r="F7" s="304"/>
      <c r="G7" s="304"/>
      <c r="H7" s="304"/>
      <c r="I7" s="304"/>
      <c r="J7" s="304"/>
      <c r="K7" s="304"/>
    </row>
    <row r="8" spans="1:11" ht="18" customHeight="1">
      <c r="A8" s="29"/>
      <c r="B8" s="29"/>
      <c r="C8" s="29"/>
      <c r="D8" s="29"/>
      <c r="E8" s="29"/>
      <c r="F8" s="29"/>
      <c r="G8" s="29"/>
      <c r="H8" s="29"/>
      <c r="I8" s="29"/>
      <c r="J8" s="29"/>
      <c r="K8" s="29"/>
    </row>
    <row r="9" spans="1:11" ht="24" customHeight="1">
      <c r="A9" s="303" t="s">
        <v>47</v>
      </c>
      <c r="B9" s="303"/>
      <c r="C9" s="303"/>
      <c r="D9" s="303"/>
      <c r="E9" s="303"/>
      <c r="F9" s="269"/>
      <c r="G9" s="269"/>
      <c r="H9" s="269"/>
      <c r="I9" s="269"/>
      <c r="J9" s="269"/>
      <c r="K9" s="269"/>
    </row>
    <row r="10" spans="1:11" ht="24" customHeight="1">
      <c r="A10" s="270" t="s">
        <v>48</v>
      </c>
      <c r="B10" s="270"/>
      <c r="C10" s="270"/>
      <c r="D10" s="270"/>
      <c r="E10" s="270"/>
      <c r="F10" s="142"/>
      <c r="G10" s="66"/>
      <c r="H10" s="66"/>
      <c r="I10" s="66"/>
      <c r="J10" s="66"/>
      <c r="K10" s="66"/>
    </row>
    <row r="11" spans="1:11" s="16" customFormat="1" ht="18" customHeight="1">
      <c r="A11" s="267"/>
      <c r="B11" s="267"/>
      <c r="C11" s="267"/>
      <c r="D11" s="267"/>
      <c r="E11" s="267"/>
      <c r="F11" s="267"/>
      <c r="G11" s="267"/>
      <c r="H11" s="267"/>
      <c r="I11" s="267"/>
      <c r="J11" s="267"/>
      <c r="K11" s="267"/>
    </row>
    <row r="12" spans="1:11" s="16" customFormat="1" ht="18" customHeight="1">
      <c r="A12" s="251" t="s">
        <v>11</v>
      </c>
      <c r="B12" s="251"/>
      <c r="C12" s="251"/>
      <c r="D12" s="251"/>
      <c r="E12" s="251"/>
      <c r="F12" s="271" t="s">
        <v>101</v>
      </c>
      <c r="G12" s="271"/>
      <c r="H12" s="271"/>
      <c r="I12" s="271"/>
      <c r="J12" s="271"/>
      <c r="K12" s="271"/>
    </row>
    <row r="13" spans="1:11" s="16" customFormat="1" ht="18" customHeight="1">
      <c r="A13" s="30"/>
      <c r="B13" s="30"/>
      <c r="C13" s="30"/>
      <c r="D13" s="30"/>
      <c r="E13" s="15"/>
      <c r="F13" s="15"/>
      <c r="G13" s="15"/>
      <c r="H13" s="15"/>
      <c r="I13" s="31"/>
      <c r="J13" s="32"/>
      <c r="K13" s="15"/>
    </row>
    <row r="14" spans="1:11" s="16" customFormat="1" ht="27.6" customHeight="1">
      <c r="A14" s="15"/>
      <c r="B14" s="15"/>
      <c r="C14" s="15"/>
      <c r="D14" s="15"/>
      <c r="E14" s="264" t="s">
        <v>12</v>
      </c>
      <c r="F14" s="264"/>
      <c r="G14" s="143"/>
      <c r="H14" s="264" t="s">
        <v>16</v>
      </c>
      <c r="I14" s="264"/>
      <c r="J14" s="143"/>
      <c r="K14" s="15"/>
    </row>
    <row r="15" spans="1:11" s="16" customFormat="1" ht="27.6" customHeight="1">
      <c r="A15" s="15"/>
      <c r="B15" s="15"/>
      <c r="C15" s="15"/>
      <c r="D15" s="33"/>
      <c r="E15" s="264" t="s">
        <v>13</v>
      </c>
      <c r="F15" s="264"/>
      <c r="G15" s="143"/>
      <c r="H15" s="264" t="s">
        <v>17</v>
      </c>
      <c r="I15" s="264"/>
      <c r="J15" s="143"/>
      <c r="K15" s="15"/>
    </row>
    <row r="16" spans="1:11" s="16" customFormat="1" ht="27.6" customHeight="1">
      <c r="A16" s="15"/>
      <c r="B16" s="15"/>
      <c r="C16" s="15"/>
      <c r="D16" s="15"/>
      <c r="E16" s="264" t="s">
        <v>14</v>
      </c>
      <c r="F16" s="264"/>
      <c r="G16" s="143"/>
      <c r="H16" s="141" t="s">
        <v>42</v>
      </c>
      <c r="I16" s="266"/>
      <c r="J16" s="266"/>
      <c r="K16" s="266"/>
    </row>
    <row r="17" spans="1:11" s="16" customFormat="1" ht="36.6" customHeight="1">
      <c r="A17" s="15"/>
      <c r="B17" s="15"/>
      <c r="C17" s="15"/>
      <c r="D17" s="15"/>
      <c r="E17" s="265" t="s">
        <v>40</v>
      </c>
      <c r="F17" s="265"/>
      <c r="G17" s="263"/>
      <c r="H17" s="263"/>
      <c r="I17" s="263"/>
      <c r="J17" s="263"/>
      <c r="K17" s="263"/>
    </row>
    <row r="18" spans="1:11" s="155" customFormat="1" ht="18" customHeight="1">
      <c r="A18" s="34"/>
      <c r="B18" s="34"/>
      <c r="C18" s="34"/>
      <c r="D18" s="34"/>
      <c r="E18" s="35"/>
      <c r="F18" s="35"/>
      <c r="G18" s="36"/>
      <c r="H18" s="36"/>
      <c r="I18" s="36"/>
      <c r="J18" s="36"/>
      <c r="K18" s="36"/>
    </row>
    <row r="19" spans="1:11" s="16" customFormat="1" ht="18" customHeight="1">
      <c r="A19" s="251" t="s">
        <v>102</v>
      </c>
      <c r="B19" s="251"/>
      <c r="C19" s="251"/>
      <c r="D19" s="251"/>
      <c r="E19" s="251"/>
      <c r="F19" s="251"/>
      <c r="G19" s="251"/>
      <c r="H19" s="251"/>
      <c r="I19" s="251"/>
      <c r="J19" s="251"/>
      <c r="K19" s="251"/>
    </row>
    <row r="20" spans="1:11" s="16" customFormat="1" ht="334.95" customHeight="1">
      <c r="A20" s="15"/>
      <c r="B20" s="15"/>
      <c r="C20" s="15"/>
      <c r="D20" s="15"/>
      <c r="E20" s="263"/>
      <c r="F20" s="263"/>
      <c r="G20" s="263"/>
      <c r="H20" s="263"/>
      <c r="I20" s="263"/>
      <c r="J20" s="263"/>
      <c r="K20" s="263"/>
    </row>
    <row r="21" spans="1:11" s="16" customFormat="1" ht="18" customHeight="1" thickBot="1">
      <c r="A21" s="30"/>
      <c r="B21" s="30"/>
      <c r="C21" s="30"/>
      <c r="D21" s="30"/>
      <c r="E21" s="119"/>
      <c r="F21" s="119"/>
      <c r="G21" s="119"/>
      <c r="H21" s="119"/>
      <c r="I21" s="119"/>
      <c r="J21" s="119"/>
      <c r="K21" s="119"/>
    </row>
    <row r="22" spans="1:11" s="16" customFormat="1" ht="20.85" customHeight="1" thickBot="1">
      <c r="A22" s="15"/>
      <c r="B22" s="153"/>
      <c r="C22" s="154"/>
      <c r="D22" s="154"/>
      <c r="E22" s="260" t="s">
        <v>43</v>
      </c>
      <c r="F22" s="260"/>
      <c r="G22" s="260"/>
      <c r="H22" s="260"/>
      <c r="I22" s="260"/>
      <c r="J22" s="260"/>
      <c r="K22" s="261"/>
    </row>
    <row r="23" spans="1:11" s="16" customFormat="1" ht="15" customHeight="1">
      <c r="A23" s="15"/>
      <c r="B23" s="15"/>
      <c r="C23" s="15"/>
      <c r="D23" s="15"/>
      <c r="E23" s="262"/>
      <c r="F23" s="262"/>
      <c r="G23" s="262"/>
      <c r="H23" s="262"/>
      <c r="I23" s="262"/>
      <c r="J23" s="262"/>
      <c r="K23" s="262"/>
    </row>
    <row r="24" spans="1:11" s="16" customFormat="1" ht="30.6" customHeight="1">
      <c r="A24" s="251" t="s">
        <v>108</v>
      </c>
      <c r="B24" s="251"/>
      <c r="C24" s="251"/>
      <c r="D24" s="251"/>
      <c r="E24" s="251"/>
      <c r="F24" s="251"/>
      <c r="G24" s="251"/>
      <c r="H24" s="251"/>
      <c r="I24" s="251"/>
      <c r="J24" s="251"/>
      <c r="K24" s="251"/>
    </row>
    <row r="25" spans="1:11" s="16" customFormat="1" ht="23.4" customHeight="1">
      <c r="A25" s="65"/>
      <c r="B25" s="65"/>
      <c r="C25" s="65"/>
      <c r="D25" s="65"/>
      <c r="E25" s="263"/>
      <c r="F25" s="263"/>
      <c r="G25" s="263"/>
      <c r="H25" s="263"/>
      <c r="I25" s="263"/>
      <c r="J25" s="263"/>
      <c r="K25" s="263"/>
    </row>
    <row r="26" spans="1:11" s="16" customFormat="1" ht="23.4" customHeight="1">
      <c r="A26" s="65"/>
      <c r="B26" s="65"/>
      <c r="C26" s="65"/>
      <c r="D26" s="65"/>
      <c r="E26" s="263"/>
      <c r="F26" s="263"/>
      <c r="G26" s="263"/>
      <c r="H26" s="263"/>
      <c r="I26" s="263"/>
      <c r="J26" s="263"/>
      <c r="K26" s="263"/>
    </row>
    <row r="27" spans="1:11" s="16" customFormat="1" ht="23.4" customHeight="1">
      <c r="A27" s="65"/>
      <c r="B27" s="65"/>
      <c r="C27" s="65"/>
      <c r="D27" s="65"/>
      <c r="E27" s="263"/>
      <c r="F27" s="263"/>
      <c r="G27" s="263"/>
      <c r="H27" s="263"/>
      <c r="I27" s="263"/>
      <c r="J27" s="263"/>
      <c r="K27" s="263"/>
    </row>
    <row r="28" spans="1:11" s="16" customFormat="1" ht="23.4" customHeight="1">
      <c r="A28" s="65"/>
      <c r="B28" s="65"/>
      <c r="C28" s="65"/>
      <c r="D28" s="65"/>
      <c r="E28" s="263"/>
      <c r="F28" s="263"/>
      <c r="G28" s="263"/>
      <c r="H28" s="263"/>
      <c r="I28" s="263"/>
      <c r="J28" s="263"/>
      <c r="K28" s="263"/>
    </row>
    <row r="29" spans="1:11" s="16" customFormat="1" ht="23.4" customHeight="1">
      <c r="A29" s="65"/>
      <c r="B29" s="65"/>
      <c r="C29" s="65"/>
      <c r="D29" s="65"/>
      <c r="E29" s="263"/>
      <c r="F29" s="263"/>
      <c r="G29" s="263"/>
      <c r="H29" s="263"/>
      <c r="I29" s="263"/>
      <c r="J29" s="263"/>
      <c r="K29" s="263"/>
    </row>
    <row r="30" spans="1:11" s="16" customFormat="1" ht="23.4" customHeight="1">
      <c r="A30" s="65"/>
      <c r="B30" s="65"/>
      <c r="C30" s="65"/>
      <c r="D30" s="65"/>
      <c r="E30" s="263"/>
      <c r="F30" s="263"/>
      <c r="G30" s="263"/>
      <c r="H30" s="263"/>
      <c r="I30" s="263"/>
      <c r="J30" s="263"/>
      <c r="K30" s="263"/>
    </row>
    <row r="31" spans="1:11" s="16" customFormat="1" ht="18" customHeight="1">
      <c r="A31" s="65"/>
      <c r="B31" s="65"/>
      <c r="C31" s="65"/>
      <c r="D31" s="65"/>
      <c r="E31" s="65"/>
      <c r="F31" s="65"/>
      <c r="G31" s="65"/>
      <c r="H31" s="65"/>
      <c r="I31" s="65"/>
      <c r="J31" s="65"/>
      <c r="K31" s="65"/>
    </row>
    <row r="32" spans="1:11" s="16" customFormat="1" ht="18" customHeight="1">
      <c r="A32" s="251" t="s">
        <v>58</v>
      </c>
      <c r="B32" s="251"/>
      <c r="C32" s="251"/>
      <c r="D32" s="251"/>
      <c r="E32" s="251"/>
      <c r="F32" s="251"/>
      <c r="G32" s="251"/>
      <c r="H32" s="251"/>
      <c r="I32" s="251"/>
      <c r="J32" s="251"/>
      <c r="K32" s="251"/>
    </row>
    <row r="33" spans="1:11" s="16" customFormat="1" ht="30" customHeight="1">
      <c r="A33" s="65"/>
      <c r="B33" s="65"/>
      <c r="C33" s="65"/>
      <c r="D33" s="65"/>
      <c r="E33" s="152" t="s">
        <v>27</v>
      </c>
      <c r="F33" s="152" t="s">
        <v>23</v>
      </c>
      <c r="G33" s="152" t="s">
        <v>24</v>
      </c>
      <c r="H33" s="152" t="s">
        <v>57</v>
      </c>
      <c r="I33" s="152" t="s">
        <v>25</v>
      </c>
      <c r="J33" s="152" t="s">
        <v>26</v>
      </c>
      <c r="K33" s="152" t="s">
        <v>28</v>
      </c>
    </row>
    <row r="34" spans="1:11" s="16" customFormat="1" ht="25.95" customHeight="1">
      <c r="A34" s="65"/>
      <c r="B34" s="279" t="s">
        <v>103</v>
      </c>
      <c r="C34" s="279"/>
      <c r="D34" s="279"/>
      <c r="E34" s="150"/>
      <c r="F34" s="151"/>
      <c r="G34" s="151"/>
      <c r="H34" s="151"/>
      <c r="I34" s="151"/>
      <c r="J34" s="151"/>
      <c r="K34" s="151"/>
    </row>
    <row r="35" spans="1:11" s="16" customFormat="1" ht="25.95" customHeight="1">
      <c r="A35" s="65"/>
      <c r="B35" s="279" t="s">
        <v>29</v>
      </c>
      <c r="C35" s="279"/>
      <c r="D35" s="279"/>
      <c r="E35" s="149"/>
      <c r="F35" s="144"/>
      <c r="G35" s="144"/>
      <c r="H35" s="144"/>
      <c r="I35" s="144"/>
      <c r="J35" s="144"/>
      <c r="K35" s="144"/>
    </row>
    <row r="36" spans="1:11" s="25" customFormat="1" ht="13.2" customHeight="1">
      <c r="A36" s="18"/>
      <c r="B36" s="97"/>
      <c r="C36" s="97"/>
      <c r="D36" s="97"/>
      <c r="E36" s="156"/>
      <c r="F36" s="156"/>
      <c r="G36" s="156"/>
      <c r="H36" s="156"/>
      <c r="I36" s="156"/>
      <c r="J36" s="156"/>
      <c r="K36" s="156"/>
    </row>
    <row r="37" spans="1:11" s="16" customFormat="1" ht="42.6" customHeight="1">
      <c r="A37" s="65"/>
      <c r="B37" s="280" t="s">
        <v>56</v>
      </c>
      <c r="C37" s="280"/>
      <c r="D37" s="280"/>
      <c r="E37" s="280"/>
      <c r="F37" s="259"/>
      <c r="G37" s="259"/>
      <c r="H37" s="259"/>
      <c r="I37" s="259"/>
      <c r="J37" s="259"/>
      <c r="K37" s="259"/>
    </row>
    <row r="38" spans="1:11" s="16" customFormat="1" ht="18" customHeight="1">
      <c r="A38" s="65"/>
      <c r="B38" s="65"/>
      <c r="C38" s="65"/>
      <c r="D38" s="65"/>
      <c r="E38" s="65"/>
      <c r="F38" s="65"/>
      <c r="G38" s="65"/>
      <c r="H38" s="65"/>
      <c r="I38" s="65"/>
      <c r="J38" s="65"/>
      <c r="K38" s="65"/>
    </row>
    <row r="39" spans="1:11" s="16" customFormat="1" ht="18" customHeight="1">
      <c r="A39" s="251" t="s">
        <v>104</v>
      </c>
      <c r="B39" s="251"/>
      <c r="C39" s="251"/>
      <c r="D39" s="251"/>
      <c r="E39" s="251"/>
      <c r="F39" s="251"/>
      <c r="G39" s="251"/>
      <c r="H39" s="251"/>
      <c r="I39" s="251"/>
      <c r="J39" s="251"/>
      <c r="K39" s="251"/>
    </row>
    <row r="40" spans="1:11" s="16" customFormat="1" ht="127.2" customHeight="1">
      <c r="A40" s="65"/>
      <c r="B40" s="65"/>
      <c r="C40" s="65"/>
      <c r="D40" s="17"/>
      <c r="E40" s="263"/>
      <c r="F40" s="263"/>
      <c r="G40" s="263"/>
      <c r="H40" s="263"/>
      <c r="I40" s="263"/>
      <c r="J40" s="263"/>
      <c r="K40" s="263"/>
    </row>
    <row r="41" spans="1:11" s="16" customFormat="1" ht="18" customHeight="1">
      <c r="A41" s="65"/>
      <c r="B41" s="65"/>
      <c r="C41" s="65"/>
      <c r="D41" s="65"/>
      <c r="E41" s="65"/>
      <c r="F41" s="65"/>
      <c r="G41" s="65"/>
      <c r="H41" s="65"/>
      <c r="I41" s="65"/>
      <c r="J41" s="65"/>
      <c r="K41" s="65"/>
    </row>
    <row r="42" spans="1:11" s="16" customFormat="1" ht="18" customHeight="1">
      <c r="A42" s="251" t="s">
        <v>105</v>
      </c>
      <c r="B42" s="251"/>
      <c r="C42" s="251"/>
      <c r="D42" s="251"/>
      <c r="E42" s="251"/>
      <c r="F42" s="251"/>
      <c r="G42" s="251"/>
      <c r="H42" s="251"/>
      <c r="I42" s="251"/>
      <c r="J42" s="251"/>
      <c r="K42" s="251"/>
    </row>
    <row r="43" spans="1:11" s="16" customFormat="1" ht="127.2" customHeight="1">
      <c r="A43" s="65"/>
      <c r="B43" s="65"/>
      <c r="C43" s="65"/>
      <c r="D43" s="17"/>
      <c r="E43" s="263"/>
      <c r="F43" s="263"/>
      <c r="G43" s="263"/>
      <c r="H43" s="263"/>
      <c r="I43" s="263"/>
      <c r="J43" s="263"/>
      <c r="K43" s="263"/>
    </row>
    <row r="44" spans="1:11" s="16" customFormat="1" ht="18" customHeight="1">
      <c r="A44" s="65"/>
      <c r="B44" s="65"/>
      <c r="C44" s="65"/>
      <c r="D44" s="65"/>
      <c r="E44" s="65"/>
      <c r="F44" s="65"/>
      <c r="G44" s="65"/>
      <c r="H44" s="65"/>
      <c r="I44" s="65"/>
      <c r="J44" s="65"/>
      <c r="K44" s="65"/>
    </row>
    <row r="45" spans="1:11" s="16" customFormat="1" ht="18" customHeight="1">
      <c r="A45" s="251" t="s">
        <v>106</v>
      </c>
      <c r="B45" s="251"/>
      <c r="C45" s="251"/>
      <c r="D45" s="251"/>
      <c r="E45" s="251"/>
      <c r="F45" s="251"/>
      <c r="G45" s="251"/>
      <c r="H45" s="251"/>
      <c r="I45" s="251"/>
      <c r="J45" s="251"/>
      <c r="K45" s="251"/>
    </row>
    <row r="46" spans="1:11" s="16" customFormat="1" ht="127.2" customHeight="1">
      <c r="A46" s="65"/>
      <c r="B46" s="65"/>
      <c r="C46" s="65"/>
      <c r="D46" s="17"/>
      <c r="E46" s="263"/>
      <c r="F46" s="263"/>
      <c r="G46" s="263"/>
      <c r="H46" s="263"/>
      <c r="I46" s="263"/>
      <c r="J46" s="263"/>
      <c r="K46" s="263"/>
    </row>
    <row r="47" spans="1:11" s="16" customFormat="1" ht="18" customHeight="1" thickBot="1">
      <c r="A47" s="64"/>
      <c r="B47" s="64"/>
      <c r="C47" s="64"/>
      <c r="D47" s="64"/>
      <c r="E47" s="64"/>
      <c r="F47" s="64"/>
      <c r="G47" s="64"/>
      <c r="H47" s="64"/>
      <c r="I47" s="64"/>
      <c r="J47" s="64"/>
      <c r="K47" s="64"/>
    </row>
    <row r="48" spans="1:11" s="16" customFormat="1" ht="25.2" customHeight="1" thickBot="1">
      <c r="A48" s="272" t="s">
        <v>19</v>
      </c>
      <c r="B48" s="273"/>
      <c r="C48" s="273"/>
      <c r="D48" s="273"/>
      <c r="E48" s="273"/>
      <c r="F48" s="273"/>
      <c r="G48" s="273"/>
      <c r="H48" s="273"/>
      <c r="I48" s="273"/>
      <c r="J48" s="273"/>
      <c r="K48" s="274"/>
    </row>
    <row r="49" spans="1:11" s="16" customFormat="1" ht="18.600000000000001" customHeight="1">
      <c r="A49" s="291"/>
      <c r="B49" s="291"/>
      <c r="C49" s="291"/>
      <c r="D49" s="291"/>
      <c r="E49" s="291"/>
      <c r="F49" s="291"/>
      <c r="G49" s="291"/>
      <c r="H49" s="291"/>
      <c r="I49" s="291"/>
      <c r="J49" s="291"/>
      <c r="K49" s="291"/>
    </row>
    <row r="50" spans="1:11" s="16" customFormat="1" ht="18.600000000000001" customHeight="1">
      <c r="A50" s="292" t="s">
        <v>15</v>
      </c>
      <c r="B50" s="293"/>
      <c r="C50" s="293"/>
      <c r="D50" s="293"/>
      <c r="E50" s="293"/>
      <c r="F50" s="293"/>
      <c r="G50" s="293"/>
      <c r="H50" s="293"/>
      <c r="I50" s="293"/>
      <c r="J50" s="293"/>
      <c r="K50" s="145" t="s">
        <v>0</v>
      </c>
    </row>
    <row r="51" spans="1:11" s="16" customFormat="1" ht="18.600000000000001" customHeight="1">
      <c r="A51" s="61"/>
      <c r="B51" s="61"/>
      <c r="C51" s="61"/>
      <c r="D51" s="61"/>
      <c r="E51" s="61"/>
      <c r="F51" s="61"/>
      <c r="G51" s="61"/>
      <c r="H51" s="61"/>
      <c r="I51" s="61"/>
      <c r="J51" s="61"/>
      <c r="K51" s="61"/>
    </row>
    <row r="52" spans="1:11" s="16" customFormat="1" ht="18.600000000000001" customHeight="1">
      <c r="A52" s="294" t="s">
        <v>35</v>
      </c>
      <c r="B52" s="294"/>
      <c r="C52" s="294"/>
      <c r="D52" s="294"/>
      <c r="E52" s="294"/>
      <c r="F52" s="294"/>
      <c r="G52" s="294"/>
      <c r="H52" s="294"/>
      <c r="I52" s="146"/>
      <c r="J52" s="146"/>
      <c r="K52" s="146"/>
    </row>
    <row r="53" spans="1:11" s="16" customFormat="1" ht="18.600000000000001" customHeight="1">
      <c r="A53" s="61"/>
      <c r="B53" s="287" t="s">
        <v>133</v>
      </c>
      <c r="C53" s="288"/>
      <c r="D53" s="288"/>
      <c r="E53" s="288"/>
      <c r="F53" s="288"/>
      <c r="G53" s="288"/>
      <c r="H53" s="288"/>
      <c r="I53" s="288"/>
      <c r="J53" s="288"/>
      <c r="K53" s="288"/>
    </row>
    <row r="54" spans="1:11" s="16" customFormat="1" ht="18.600000000000001" customHeight="1">
      <c r="A54" s="15"/>
      <c r="B54" s="295" t="s">
        <v>109</v>
      </c>
      <c r="C54" s="295"/>
      <c r="D54" s="295"/>
      <c r="E54" s="295"/>
      <c r="F54" s="295"/>
      <c r="G54" s="295"/>
      <c r="H54" s="295"/>
      <c r="I54" s="295"/>
    </row>
    <row r="55" spans="1:11" s="16" customFormat="1" ht="18.600000000000001" customHeight="1">
      <c r="A55" s="15"/>
      <c r="B55" s="15"/>
      <c r="C55" s="15"/>
      <c r="D55" s="15"/>
      <c r="E55" s="37"/>
      <c r="F55" s="37"/>
      <c r="G55" s="37"/>
      <c r="H55" s="249" t="s">
        <v>69</v>
      </c>
      <c r="I55" s="249"/>
      <c r="J55" s="282"/>
      <c r="K55" s="282"/>
    </row>
    <row r="56" spans="1:11" s="16" customFormat="1" ht="46.95" customHeight="1">
      <c r="A56" s="15"/>
      <c r="B56" s="15"/>
      <c r="C56" s="285" t="s">
        <v>70</v>
      </c>
      <c r="D56" s="283"/>
      <c r="E56" s="283"/>
      <c r="F56" s="283"/>
      <c r="G56" s="283"/>
      <c r="H56" s="283"/>
      <c r="I56" s="62"/>
      <c r="J56" s="157"/>
      <c r="K56" s="157"/>
    </row>
    <row r="57" spans="1:11" s="16" customFormat="1" ht="18.600000000000001" customHeight="1">
      <c r="A57" s="21"/>
      <c r="B57" s="21"/>
      <c r="C57" s="21"/>
      <c r="D57" s="21"/>
      <c r="E57" s="21"/>
      <c r="F57" s="21"/>
      <c r="G57" s="21"/>
      <c r="H57" s="21"/>
      <c r="I57" s="21"/>
      <c r="J57" s="21"/>
      <c r="K57" s="21"/>
    </row>
    <row r="58" spans="1:11" s="16" customFormat="1" ht="18.600000000000001" customHeight="1">
      <c r="A58" s="294" t="s">
        <v>36</v>
      </c>
      <c r="B58" s="294"/>
      <c r="C58" s="294"/>
      <c r="D58" s="294"/>
      <c r="E58" s="294"/>
      <c r="F58" s="294"/>
      <c r="G58" s="294"/>
      <c r="H58" s="294"/>
      <c r="I58" s="146"/>
      <c r="J58" s="146"/>
      <c r="K58" s="146"/>
    </row>
    <row r="59" spans="1:11" s="16" customFormat="1" ht="29.4" customHeight="1">
      <c r="A59" s="38"/>
      <c r="B59" s="295" t="s">
        <v>134</v>
      </c>
      <c r="C59" s="295"/>
      <c r="D59" s="295"/>
      <c r="E59" s="295"/>
      <c r="F59" s="295"/>
      <c r="G59" s="295"/>
      <c r="H59" s="295"/>
      <c r="I59" s="295"/>
      <c r="J59" s="295"/>
      <c r="K59" s="295"/>
    </row>
    <row r="60" spans="1:11" s="16" customFormat="1" ht="12" customHeight="1">
      <c r="A60" s="38"/>
      <c r="B60" s="15"/>
      <c r="C60" s="37"/>
      <c r="D60" s="37"/>
      <c r="E60" s="37"/>
      <c r="F60" s="37"/>
      <c r="G60" s="37"/>
      <c r="H60" s="37"/>
      <c r="I60" s="37"/>
      <c r="J60" s="39"/>
      <c r="K60" s="40"/>
    </row>
    <row r="61" spans="1:11" s="16" customFormat="1" ht="18.600000000000001" customHeight="1">
      <c r="A61" s="15"/>
      <c r="B61" s="249" t="s">
        <v>38</v>
      </c>
      <c r="C61" s="249"/>
      <c r="D61" s="251" t="s">
        <v>59</v>
      </c>
      <c r="E61" s="251"/>
      <c r="F61" s="251"/>
      <c r="G61" s="251"/>
      <c r="H61" s="251"/>
      <c r="I61" s="252" t="s">
        <v>73</v>
      </c>
      <c r="J61" s="252"/>
      <c r="K61" s="186"/>
    </row>
    <row r="62" spans="1:11" s="16" customFormat="1" ht="12" customHeight="1">
      <c r="A62" s="15"/>
      <c r="B62" s="30"/>
      <c r="C62" s="30"/>
      <c r="D62" s="30"/>
      <c r="E62" s="62"/>
      <c r="F62" s="64"/>
      <c r="G62" s="64"/>
      <c r="H62" s="64"/>
      <c r="I62" s="62"/>
      <c r="J62" s="98"/>
      <c r="K62" s="24"/>
    </row>
    <row r="63" spans="1:11" s="16" customFormat="1" ht="18.600000000000001" customHeight="1">
      <c r="A63" s="15"/>
      <c r="B63" s="249" t="s">
        <v>37</v>
      </c>
      <c r="C63" s="249"/>
      <c r="D63" s="251" t="s">
        <v>64</v>
      </c>
      <c r="E63" s="251"/>
      <c r="F63" s="251"/>
      <c r="G63" s="251"/>
      <c r="H63" s="251"/>
      <c r="I63" s="252" t="s">
        <v>74</v>
      </c>
      <c r="J63" s="252"/>
      <c r="K63" s="186"/>
    </row>
    <row r="64" spans="1:11" s="16" customFormat="1" ht="12" customHeight="1">
      <c r="A64" s="15"/>
      <c r="B64" s="30"/>
      <c r="C64" s="30"/>
      <c r="D64" s="30"/>
      <c r="E64" s="62"/>
      <c r="F64" s="64"/>
      <c r="G64" s="64"/>
      <c r="H64" s="64"/>
      <c r="I64" s="62"/>
      <c r="J64" s="98"/>
      <c r="K64" s="24"/>
    </row>
    <row r="65" spans="1:11" s="16" customFormat="1" ht="18.600000000000001" customHeight="1">
      <c r="A65" s="15"/>
      <c r="B65" s="249" t="s">
        <v>60</v>
      </c>
      <c r="C65" s="249"/>
      <c r="D65" s="251" t="s">
        <v>65</v>
      </c>
      <c r="E65" s="251"/>
      <c r="F65" s="251"/>
      <c r="G65" s="251"/>
      <c r="H65" s="251"/>
      <c r="I65" s="252" t="s">
        <v>75</v>
      </c>
      <c r="J65" s="252"/>
      <c r="K65" s="186"/>
    </row>
    <row r="66" spans="1:11" s="16" customFormat="1" ht="12" customHeight="1">
      <c r="A66" s="15"/>
      <c r="B66" s="62"/>
      <c r="C66" s="62"/>
      <c r="D66" s="64"/>
      <c r="E66" s="64"/>
      <c r="F66" s="64"/>
      <c r="G66" s="64"/>
      <c r="H66" s="64"/>
      <c r="I66" s="62"/>
      <c r="J66" s="98"/>
      <c r="K66" s="24"/>
    </row>
    <row r="67" spans="1:11" s="16" customFormat="1" ht="18.600000000000001" customHeight="1">
      <c r="A67" s="15"/>
      <c r="B67" s="249" t="s">
        <v>61</v>
      </c>
      <c r="C67" s="249"/>
      <c r="D67" s="251" t="s">
        <v>7</v>
      </c>
      <c r="E67" s="251"/>
      <c r="F67" s="251"/>
      <c r="G67" s="251"/>
      <c r="H67" s="251"/>
      <c r="I67" s="252" t="s">
        <v>76</v>
      </c>
      <c r="J67" s="252"/>
      <c r="K67" s="186"/>
    </row>
    <row r="68" spans="1:11" s="16" customFormat="1" ht="12" customHeight="1">
      <c r="A68" s="15"/>
      <c r="B68" s="62"/>
      <c r="C68" s="62"/>
      <c r="D68" s="64"/>
      <c r="E68" s="64"/>
      <c r="F68" s="64"/>
      <c r="G68" s="64"/>
      <c r="H68" s="64"/>
      <c r="I68" s="62"/>
      <c r="J68" s="98"/>
      <c r="K68" s="24"/>
    </row>
    <row r="69" spans="1:11" s="16" customFormat="1" ht="18.600000000000001" customHeight="1">
      <c r="A69" s="15"/>
      <c r="B69" s="249" t="s">
        <v>62</v>
      </c>
      <c r="C69" s="249"/>
      <c r="D69" s="251" t="s">
        <v>66</v>
      </c>
      <c r="E69" s="251"/>
      <c r="F69" s="251"/>
      <c r="G69" s="251"/>
      <c r="H69" s="251"/>
      <c r="I69" s="252" t="s">
        <v>77</v>
      </c>
      <c r="J69" s="252"/>
      <c r="K69" s="186"/>
    </row>
    <row r="70" spans="1:11" s="16" customFormat="1" ht="12" customHeight="1">
      <c r="A70" s="15"/>
      <c r="B70" s="62"/>
      <c r="C70" s="62"/>
      <c r="D70" s="64"/>
      <c r="E70" s="64"/>
      <c r="F70" s="64"/>
      <c r="G70" s="64"/>
      <c r="H70" s="64"/>
      <c r="I70" s="62"/>
      <c r="J70" s="98"/>
      <c r="K70" s="24"/>
    </row>
    <row r="71" spans="1:11" s="16" customFormat="1" ht="18.600000000000001" customHeight="1">
      <c r="A71" s="15"/>
      <c r="B71" s="249" t="s">
        <v>63</v>
      </c>
      <c r="C71" s="249"/>
      <c r="D71" s="251" t="s">
        <v>67</v>
      </c>
      <c r="E71" s="251"/>
      <c r="F71" s="251"/>
      <c r="G71" s="251"/>
      <c r="H71" s="251"/>
      <c r="I71" s="252" t="s">
        <v>78</v>
      </c>
      <c r="J71" s="252"/>
      <c r="K71" s="186"/>
    </row>
    <row r="72" spans="1:11" s="16" customFormat="1" ht="12" customHeight="1">
      <c r="A72" s="15"/>
      <c r="B72" s="30"/>
      <c r="C72" s="30"/>
      <c r="D72" s="30"/>
      <c r="E72" s="62"/>
      <c r="F72" s="64"/>
      <c r="G72" s="64"/>
      <c r="H72" s="64"/>
      <c r="I72" s="62"/>
      <c r="J72" s="39"/>
      <c r="K72" s="24"/>
    </row>
    <row r="73" spans="1:11" s="16" customFormat="1" ht="18.600000000000001" customHeight="1">
      <c r="A73" s="15"/>
      <c r="B73" s="249" t="s">
        <v>71</v>
      </c>
      <c r="C73" s="249"/>
      <c r="D73" s="286" t="s">
        <v>68</v>
      </c>
      <c r="E73" s="286"/>
      <c r="F73" s="286"/>
      <c r="G73" s="286"/>
      <c r="H73" s="252" t="s">
        <v>72</v>
      </c>
      <c r="I73" s="252"/>
      <c r="J73" s="252"/>
      <c r="K73" s="187">
        <f>SUM(J75,J78,J81,J84,J87,J90)</f>
        <v>0</v>
      </c>
    </row>
    <row r="74" spans="1:11" s="158" customFormat="1" ht="43.2" customHeight="1">
      <c r="A74" s="37"/>
      <c r="B74" s="64"/>
      <c r="C74" s="64"/>
      <c r="D74" s="64"/>
      <c r="E74" s="283" t="s">
        <v>107</v>
      </c>
      <c r="F74" s="284"/>
      <c r="G74" s="284"/>
      <c r="H74" s="284"/>
      <c r="I74" s="64"/>
      <c r="J74" s="20"/>
      <c r="K74" s="24"/>
    </row>
    <row r="75" spans="1:11" s="16" customFormat="1" ht="18.600000000000001" customHeight="1">
      <c r="A75" s="15"/>
      <c r="B75" s="15"/>
      <c r="C75" s="257" t="s">
        <v>1</v>
      </c>
      <c r="D75" s="257"/>
      <c r="E75" s="255"/>
      <c r="F75" s="255"/>
      <c r="G75" s="255"/>
      <c r="H75" s="255"/>
      <c r="I75" s="41" t="s">
        <v>9</v>
      </c>
      <c r="J75" s="188"/>
      <c r="K75" s="24"/>
    </row>
    <row r="76" spans="1:11" s="16" customFormat="1" ht="18.600000000000001" customHeight="1">
      <c r="A76" s="15"/>
      <c r="B76" s="15"/>
      <c r="C76" s="63"/>
      <c r="D76" s="63"/>
      <c r="E76" s="255"/>
      <c r="F76" s="255"/>
      <c r="G76" s="255"/>
      <c r="H76" s="255"/>
      <c r="I76" s="41"/>
      <c r="J76" s="42"/>
      <c r="K76" s="24"/>
    </row>
    <row r="77" spans="1:11" s="16" customFormat="1" ht="12" customHeight="1">
      <c r="A77" s="15"/>
      <c r="B77" s="15"/>
      <c r="C77" s="63"/>
      <c r="D77" s="63"/>
      <c r="E77" s="43"/>
      <c r="F77" s="43"/>
      <c r="G77" s="43"/>
      <c r="H77" s="43"/>
      <c r="I77" s="44"/>
      <c r="J77" s="45"/>
      <c r="K77" s="24"/>
    </row>
    <row r="78" spans="1:11" s="16" customFormat="1" ht="18.600000000000001" customHeight="1">
      <c r="A78" s="15"/>
      <c r="B78" s="15"/>
      <c r="C78" s="257" t="s">
        <v>2</v>
      </c>
      <c r="D78" s="257"/>
      <c r="E78" s="255"/>
      <c r="F78" s="255"/>
      <c r="G78" s="255"/>
      <c r="H78" s="255"/>
      <c r="I78" s="41" t="s">
        <v>9</v>
      </c>
      <c r="J78" s="188"/>
      <c r="K78" s="24"/>
    </row>
    <row r="79" spans="1:11" s="16" customFormat="1" ht="18.600000000000001" customHeight="1">
      <c r="A79" s="15"/>
      <c r="B79" s="15"/>
      <c r="C79" s="63"/>
      <c r="D79" s="63"/>
      <c r="E79" s="255"/>
      <c r="F79" s="255"/>
      <c r="G79" s="255"/>
      <c r="H79" s="255"/>
      <c r="I79" s="41"/>
      <c r="J79" s="42"/>
      <c r="K79" s="24"/>
    </row>
    <row r="80" spans="1:11" s="16" customFormat="1" ht="12" customHeight="1">
      <c r="A80" s="15"/>
      <c r="B80" s="15"/>
      <c r="C80" s="63"/>
      <c r="D80" s="63"/>
      <c r="E80" s="43"/>
      <c r="F80" s="43"/>
      <c r="G80" s="43"/>
      <c r="H80" s="43"/>
      <c r="I80" s="44"/>
      <c r="J80" s="45"/>
      <c r="K80" s="24"/>
    </row>
    <row r="81" spans="1:11" s="16" customFormat="1" ht="18.600000000000001" customHeight="1">
      <c r="A81" s="15"/>
      <c r="B81" s="15"/>
      <c r="C81" s="257" t="s">
        <v>3</v>
      </c>
      <c r="D81" s="257"/>
      <c r="E81" s="255"/>
      <c r="F81" s="255"/>
      <c r="G81" s="255"/>
      <c r="H81" s="255"/>
      <c r="I81" s="41" t="s">
        <v>9</v>
      </c>
      <c r="J81" s="188"/>
      <c r="K81" s="24"/>
    </row>
    <row r="82" spans="1:11" s="16" customFormat="1" ht="18.600000000000001" customHeight="1">
      <c r="A82" s="15"/>
      <c r="B82" s="15"/>
      <c r="C82" s="63"/>
      <c r="D82" s="63"/>
      <c r="E82" s="255"/>
      <c r="F82" s="255"/>
      <c r="G82" s="255"/>
      <c r="H82" s="255"/>
      <c r="I82" s="41"/>
      <c r="J82" s="42"/>
      <c r="K82" s="24"/>
    </row>
    <row r="83" spans="1:11" s="16" customFormat="1" ht="12" customHeight="1">
      <c r="A83" s="15"/>
      <c r="B83" s="15"/>
      <c r="C83" s="63"/>
      <c r="D83" s="63"/>
      <c r="E83" s="43"/>
      <c r="F83" s="43"/>
      <c r="G83" s="43"/>
      <c r="H83" s="43"/>
      <c r="I83" s="44"/>
      <c r="J83" s="45"/>
      <c r="K83" s="24"/>
    </row>
    <row r="84" spans="1:11" s="16" customFormat="1" ht="18.600000000000001" customHeight="1">
      <c r="A84" s="15"/>
      <c r="B84" s="15"/>
      <c r="C84" s="257" t="s">
        <v>4</v>
      </c>
      <c r="D84" s="257"/>
      <c r="E84" s="258"/>
      <c r="F84" s="258"/>
      <c r="G84" s="258"/>
      <c r="H84" s="258"/>
      <c r="I84" s="41" t="s">
        <v>9</v>
      </c>
      <c r="J84" s="188"/>
      <c r="K84" s="24"/>
    </row>
    <row r="85" spans="1:11" s="16" customFormat="1" ht="18.600000000000001" customHeight="1">
      <c r="A85" s="15"/>
      <c r="B85" s="15"/>
      <c r="C85" s="63"/>
      <c r="D85" s="63"/>
      <c r="E85" s="258"/>
      <c r="F85" s="258"/>
      <c r="G85" s="258"/>
      <c r="H85" s="258"/>
      <c r="I85" s="41"/>
      <c r="J85" s="42"/>
      <c r="K85" s="24"/>
    </row>
    <row r="86" spans="1:11" s="16" customFormat="1" ht="12" customHeight="1">
      <c r="A86" s="15"/>
      <c r="B86" s="15"/>
      <c r="C86" s="63"/>
      <c r="D86" s="63"/>
      <c r="E86" s="43"/>
      <c r="F86" s="43"/>
      <c r="G86" s="43"/>
      <c r="H86" s="43"/>
      <c r="I86" s="44"/>
      <c r="J86" s="45"/>
      <c r="K86" s="24"/>
    </row>
    <row r="87" spans="1:11" s="16" customFormat="1" ht="18.600000000000001" customHeight="1">
      <c r="A87" s="15"/>
      <c r="B87" s="15"/>
      <c r="C87" s="257" t="s">
        <v>5</v>
      </c>
      <c r="D87" s="257"/>
      <c r="E87" s="258"/>
      <c r="F87" s="258"/>
      <c r="G87" s="258"/>
      <c r="H87" s="258"/>
      <c r="I87" s="41" t="s">
        <v>9</v>
      </c>
      <c r="J87" s="188"/>
      <c r="K87" s="24"/>
    </row>
    <row r="88" spans="1:11" s="16" customFormat="1" ht="18.600000000000001" customHeight="1">
      <c r="A88" s="15"/>
      <c r="B88" s="15"/>
      <c r="C88" s="63"/>
      <c r="D88" s="63"/>
      <c r="E88" s="258"/>
      <c r="F88" s="258"/>
      <c r="G88" s="258"/>
      <c r="H88" s="258"/>
      <c r="I88" s="34"/>
      <c r="J88" s="22"/>
      <c r="K88" s="24"/>
    </row>
    <row r="89" spans="1:11" s="16" customFormat="1" ht="12" customHeight="1">
      <c r="A89" s="15"/>
      <c r="B89" s="15"/>
      <c r="C89" s="257"/>
      <c r="D89" s="257"/>
      <c r="E89" s="34"/>
      <c r="F89" s="34"/>
      <c r="G89" s="34"/>
      <c r="H89" s="34"/>
      <c r="I89" s="41"/>
      <c r="J89" s="45"/>
      <c r="K89" s="24"/>
    </row>
    <row r="90" spans="1:11" s="16" customFormat="1" ht="18.600000000000001" customHeight="1">
      <c r="A90" s="15"/>
      <c r="B90" s="15"/>
      <c r="C90" s="257" t="s">
        <v>6</v>
      </c>
      <c r="D90" s="257"/>
      <c r="E90" s="258"/>
      <c r="F90" s="258"/>
      <c r="G90" s="258"/>
      <c r="H90" s="258"/>
      <c r="I90" s="41" t="s">
        <v>9</v>
      </c>
      <c r="J90" s="188"/>
      <c r="K90" s="24"/>
    </row>
    <row r="91" spans="1:11" s="16" customFormat="1" ht="18.600000000000001" customHeight="1">
      <c r="A91" s="15"/>
      <c r="B91" s="15"/>
      <c r="C91" s="63"/>
      <c r="D91" s="63"/>
      <c r="E91" s="258"/>
      <c r="F91" s="258"/>
      <c r="G91" s="258"/>
      <c r="H91" s="258"/>
      <c r="I91" s="34"/>
      <c r="J91" s="22"/>
      <c r="K91" s="24"/>
    </row>
    <row r="92" spans="1:11" s="16" customFormat="1" ht="18.600000000000001" customHeight="1">
      <c r="A92" s="15"/>
      <c r="B92" s="15"/>
      <c r="C92" s="63"/>
      <c r="D92" s="63"/>
      <c r="E92" s="34"/>
      <c r="F92" s="34"/>
      <c r="G92" s="34"/>
      <c r="H92" s="34"/>
      <c r="I92" s="34"/>
      <c r="J92" s="22"/>
      <c r="K92" s="24"/>
    </row>
    <row r="93" spans="1:11" s="16" customFormat="1" ht="18.600000000000001" customHeight="1">
      <c r="A93" s="34"/>
      <c r="B93" s="34"/>
      <c r="C93" s="46"/>
      <c r="D93" s="46"/>
      <c r="E93" s="20"/>
      <c r="F93" s="20"/>
      <c r="G93" s="20"/>
      <c r="H93" s="252" t="s">
        <v>41</v>
      </c>
      <c r="I93" s="252"/>
      <c r="J93" s="281">
        <f>SUM(K73,K71,K69,K67,K65,K63,K61)</f>
        <v>0</v>
      </c>
      <c r="K93" s="281"/>
    </row>
    <row r="94" spans="1:11" s="49" customFormat="1" ht="18.600000000000001" customHeight="1" thickBot="1">
      <c r="A94" s="47"/>
      <c r="B94" s="47"/>
      <c r="C94" s="47"/>
      <c r="D94" s="47"/>
      <c r="E94" s="47"/>
      <c r="F94" s="47"/>
      <c r="G94" s="47"/>
      <c r="H94" s="47"/>
      <c r="I94" s="47"/>
      <c r="J94" s="48"/>
      <c r="K94" s="11"/>
    </row>
    <row r="95" spans="1:11" s="53" customFormat="1" ht="18.600000000000001" customHeight="1" thickTop="1" thickBot="1">
      <c r="A95" s="34"/>
      <c r="B95" s="34"/>
      <c r="C95" s="34"/>
      <c r="D95" s="34"/>
      <c r="E95" s="34"/>
      <c r="F95" s="34"/>
      <c r="G95" s="34"/>
      <c r="H95" s="34"/>
      <c r="I95" s="34"/>
      <c r="J95" s="45"/>
      <c r="K95" s="10"/>
    </row>
    <row r="96" spans="1:11" s="16" customFormat="1" ht="18.600000000000001" customHeight="1" thickTop="1" thickBot="1">
      <c r="A96" s="298" t="s">
        <v>30</v>
      </c>
      <c r="B96" s="299"/>
      <c r="C96" s="299"/>
      <c r="D96" s="299"/>
      <c r="E96" s="299"/>
      <c r="F96" s="299"/>
      <c r="G96" s="299"/>
      <c r="H96" s="299"/>
      <c r="I96" s="148"/>
      <c r="J96" s="306">
        <f>J93-J55</f>
        <v>0</v>
      </c>
      <c r="K96" s="307"/>
    </row>
    <row r="97" spans="1:11" s="16" customFormat="1" ht="18.600000000000001" customHeight="1" thickTop="1" thickBot="1">
      <c r="A97" s="49"/>
      <c r="B97" s="49"/>
      <c r="C97" s="49"/>
      <c r="D97" s="49"/>
      <c r="E97" s="49"/>
      <c r="F97" s="49"/>
      <c r="G97" s="49"/>
      <c r="H97" s="49"/>
      <c r="I97" s="50"/>
      <c r="J97" s="51"/>
      <c r="K97" s="52"/>
    </row>
    <row r="98" spans="1:11" s="16" customFormat="1" ht="18.600000000000001" customHeight="1" thickTop="1">
      <c r="A98" s="53"/>
      <c r="B98" s="53"/>
      <c r="C98" s="53"/>
      <c r="D98" s="53"/>
      <c r="E98" s="53"/>
      <c r="F98" s="53"/>
      <c r="G98" s="53"/>
      <c r="H98" s="53"/>
      <c r="I98" s="54"/>
      <c r="J98" s="55"/>
      <c r="K98" s="53"/>
    </row>
    <row r="99" spans="1:11" s="16" customFormat="1" ht="18" customHeight="1">
      <c r="A99" s="53"/>
      <c r="B99" s="53"/>
      <c r="C99" s="53"/>
      <c r="D99" s="53"/>
      <c r="E99" s="53"/>
      <c r="F99" s="53"/>
      <c r="G99" s="53"/>
      <c r="H99" s="53"/>
      <c r="I99" s="54"/>
      <c r="J99" s="55"/>
      <c r="K99" s="53"/>
    </row>
    <row r="100" spans="1:11" s="16" customFormat="1" ht="18" customHeight="1">
      <c r="A100" s="53"/>
      <c r="B100" s="53"/>
      <c r="C100" s="53"/>
      <c r="D100" s="53"/>
      <c r="E100" s="53"/>
      <c r="F100" s="53"/>
      <c r="G100" s="53"/>
      <c r="H100" s="53"/>
      <c r="I100" s="54"/>
      <c r="J100" s="55"/>
      <c r="K100" s="53"/>
    </row>
    <row r="101" spans="1:11" s="16" customFormat="1" ht="13.8">
      <c r="A101" s="53"/>
      <c r="B101" s="53"/>
      <c r="C101" s="53"/>
      <c r="D101" s="53"/>
      <c r="E101" s="53"/>
      <c r="F101" s="53"/>
      <c r="G101" s="53"/>
      <c r="H101" s="53"/>
      <c r="I101" s="54"/>
      <c r="J101" s="55"/>
      <c r="K101" s="53"/>
    </row>
    <row r="102" spans="1:11" s="16" customFormat="1" ht="9.75" customHeight="1">
      <c r="A102" s="53"/>
      <c r="B102" s="53"/>
      <c r="C102" s="53"/>
      <c r="D102" s="53"/>
      <c r="E102" s="53"/>
      <c r="F102" s="53"/>
      <c r="G102" s="53"/>
      <c r="H102" s="53"/>
      <c r="I102" s="54"/>
      <c r="J102" s="55"/>
      <c r="K102" s="53"/>
    </row>
    <row r="103" spans="1:11" s="16" customFormat="1" ht="15.75" customHeight="1">
      <c r="A103" s="53"/>
      <c r="B103" s="53"/>
      <c r="C103" s="53"/>
      <c r="D103" s="53"/>
      <c r="E103" s="53"/>
      <c r="F103" s="53"/>
      <c r="G103" s="53"/>
      <c r="H103" s="53"/>
      <c r="I103" s="54"/>
      <c r="J103" s="55"/>
      <c r="K103" s="53"/>
    </row>
    <row r="104" spans="1:11" s="16" customFormat="1" ht="10.5" customHeight="1">
      <c r="A104" s="53"/>
      <c r="B104" s="53"/>
      <c r="C104" s="53"/>
      <c r="D104" s="53"/>
      <c r="E104" s="53"/>
      <c r="F104" s="53"/>
      <c r="G104" s="53"/>
      <c r="H104" s="53"/>
      <c r="I104" s="54"/>
      <c r="J104" s="55"/>
      <c r="K104" s="53"/>
    </row>
    <row r="105" spans="1:11" s="16" customFormat="1" ht="12.75" customHeight="1">
      <c r="A105" s="53"/>
      <c r="B105" s="53"/>
      <c r="C105" s="53"/>
      <c r="D105" s="53"/>
      <c r="E105" s="53"/>
      <c r="F105" s="53"/>
      <c r="G105" s="53"/>
      <c r="H105" s="53"/>
      <c r="I105" s="54"/>
      <c r="J105" s="55"/>
      <c r="K105" s="53"/>
    </row>
    <row r="106" spans="1:11" s="16" customFormat="1" ht="13.8">
      <c r="A106" s="53"/>
      <c r="B106" s="53"/>
      <c r="C106" s="53"/>
      <c r="D106" s="53"/>
      <c r="E106" s="53"/>
      <c r="F106" s="53"/>
      <c r="G106" s="53"/>
      <c r="H106" s="53"/>
      <c r="I106" s="54"/>
      <c r="J106" s="55"/>
      <c r="K106" s="53"/>
    </row>
    <row r="107" spans="1:11" s="16" customFormat="1" ht="13.8">
      <c r="A107" s="53"/>
      <c r="B107" s="53"/>
      <c r="C107" s="53"/>
      <c r="D107" s="53"/>
      <c r="E107" s="53"/>
      <c r="F107" s="53"/>
      <c r="G107" s="53"/>
      <c r="H107" s="53"/>
      <c r="I107" s="54"/>
      <c r="J107" s="55"/>
      <c r="K107" s="53"/>
    </row>
    <row r="108" spans="1:11" s="16" customFormat="1" ht="13.8">
      <c r="A108" s="53"/>
      <c r="B108" s="53"/>
      <c r="C108" s="53"/>
      <c r="D108" s="53"/>
      <c r="E108" s="53"/>
      <c r="F108" s="53"/>
      <c r="G108" s="53"/>
      <c r="H108" s="53"/>
      <c r="I108" s="54"/>
      <c r="J108" s="55"/>
      <c r="K108" s="53"/>
    </row>
    <row r="109" spans="1:11" s="16" customFormat="1" ht="13.8">
      <c r="A109" s="53"/>
      <c r="B109" s="53"/>
      <c r="C109" s="53"/>
      <c r="D109" s="53"/>
      <c r="E109" s="53"/>
      <c r="F109" s="53"/>
      <c r="G109" s="53"/>
      <c r="H109" s="53"/>
      <c r="I109" s="54"/>
      <c r="J109" s="55"/>
      <c r="K109" s="53"/>
    </row>
    <row r="110" spans="1:11" s="16" customFormat="1" ht="8.25" customHeight="1">
      <c r="I110" s="56"/>
      <c r="J110" s="57"/>
    </row>
    <row r="111" spans="1:11" s="16" customFormat="1" ht="6.75" customHeight="1">
      <c r="I111" s="56"/>
      <c r="J111" s="57"/>
    </row>
    <row r="112" spans="1:11" s="16" customFormat="1" ht="13.8">
      <c r="I112" s="56"/>
      <c r="J112" s="57"/>
    </row>
    <row r="113" spans="9:10" s="16" customFormat="1" ht="8.25" customHeight="1">
      <c r="I113" s="56"/>
      <c r="J113" s="57"/>
    </row>
    <row r="114" spans="9:10" s="16" customFormat="1" ht="16.5" customHeight="1">
      <c r="I114" s="56"/>
      <c r="J114" s="57"/>
    </row>
    <row r="115" spans="9:10" s="16" customFormat="1" ht="13.8">
      <c r="I115" s="56"/>
      <c r="J115" s="57"/>
    </row>
    <row r="116" spans="9:10" s="16" customFormat="1" ht="15" customHeight="1">
      <c r="I116" s="56"/>
      <c r="J116" s="57"/>
    </row>
    <row r="117" spans="9:10" s="16" customFormat="1" ht="13.8">
      <c r="I117" s="56"/>
      <c r="J117" s="57"/>
    </row>
    <row r="118" spans="9:10" s="16" customFormat="1" ht="19.5" customHeight="1">
      <c r="I118" s="56"/>
      <c r="J118" s="57"/>
    </row>
    <row r="119" spans="9:10" s="16" customFormat="1" ht="13.8">
      <c r="I119" s="56"/>
      <c r="J119" s="57"/>
    </row>
    <row r="120" spans="9:10" s="16" customFormat="1" ht="16.5" customHeight="1">
      <c r="I120" s="56"/>
      <c r="J120" s="57"/>
    </row>
    <row r="121" spans="9:10" s="16" customFormat="1" ht="10.5" customHeight="1">
      <c r="I121" s="56"/>
      <c r="J121" s="57"/>
    </row>
    <row r="122" spans="9:10" s="16" customFormat="1" ht="16.5" customHeight="1">
      <c r="I122" s="56"/>
      <c r="J122" s="57"/>
    </row>
    <row r="123" spans="9:10" s="16" customFormat="1" ht="15" customHeight="1">
      <c r="I123" s="56"/>
      <c r="J123" s="57"/>
    </row>
    <row r="124" spans="9:10" s="16" customFormat="1" ht="15" customHeight="1">
      <c r="I124" s="56"/>
      <c r="J124" s="57"/>
    </row>
    <row r="125" spans="9:10" s="16" customFormat="1" ht="17.25" customHeight="1">
      <c r="I125" s="56"/>
      <c r="J125" s="57"/>
    </row>
    <row r="126" spans="9:10" s="16" customFormat="1" ht="13.8">
      <c r="I126" s="56"/>
      <c r="J126" s="57"/>
    </row>
    <row r="127" spans="9:10" s="16" customFormat="1" ht="13.8">
      <c r="I127" s="56"/>
      <c r="J127" s="57"/>
    </row>
    <row r="128" spans="9:10" s="16" customFormat="1" ht="13.8">
      <c r="I128" s="56"/>
      <c r="J128" s="57"/>
    </row>
    <row r="129" spans="1:11" s="16" customFormat="1" ht="13.8">
      <c r="I129" s="56"/>
      <c r="J129" s="57"/>
    </row>
    <row r="130" spans="1:11" s="16" customFormat="1" ht="13.8">
      <c r="I130" s="56"/>
      <c r="J130" s="57"/>
    </row>
    <row r="131" spans="1:11" s="16" customFormat="1" ht="13.8">
      <c r="I131" s="56"/>
      <c r="J131" s="57"/>
    </row>
    <row r="132" spans="1:11" s="16" customFormat="1" ht="13.8">
      <c r="I132" s="56"/>
      <c r="J132" s="57"/>
    </row>
    <row r="133" spans="1:11" ht="8.25" customHeight="1">
      <c r="A133" s="16"/>
      <c r="B133" s="16"/>
      <c r="C133" s="16"/>
      <c r="D133" s="16"/>
      <c r="E133" s="16"/>
      <c r="F133" s="16"/>
      <c r="G133" s="16"/>
      <c r="H133" s="16"/>
      <c r="I133" s="56"/>
      <c r="J133" s="57"/>
      <c r="K133" s="16"/>
    </row>
    <row r="134" spans="1:11" ht="24" customHeight="1">
      <c r="A134" s="16"/>
      <c r="B134" s="16"/>
      <c r="C134" s="16"/>
      <c r="D134" s="16"/>
      <c r="E134" s="16"/>
      <c r="F134" s="16"/>
      <c r="G134" s="16"/>
      <c r="H134" s="16"/>
      <c r="I134" s="56"/>
      <c r="J134" s="57"/>
      <c r="K134" s="16"/>
    </row>
    <row r="135" spans="1:11">
      <c r="A135" s="16"/>
      <c r="B135" s="16"/>
      <c r="C135" s="16"/>
      <c r="D135" s="16"/>
      <c r="E135" s="16"/>
      <c r="F135" s="16"/>
      <c r="G135" s="16"/>
      <c r="H135" s="16"/>
      <c r="I135" s="56"/>
      <c r="J135" s="57"/>
      <c r="K135" s="16"/>
    </row>
    <row r="136" spans="1:11">
      <c r="A136" s="16"/>
      <c r="B136" s="16"/>
      <c r="C136" s="16"/>
      <c r="D136" s="16"/>
      <c r="E136" s="16"/>
      <c r="F136" s="16"/>
      <c r="G136" s="16"/>
      <c r="H136" s="16"/>
      <c r="I136" s="56"/>
      <c r="J136" s="57"/>
      <c r="K136" s="16"/>
    </row>
    <row r="138" spans="1:11" ht="20.25" customHeight="1"/>
    <row r="139" spans="1:11" ht="18.75" customHeight="1"/>
    <row r="140" spans="1:11" ht="15.75" customHeight="1"/>
  </sheetData>
  <sheetProtection algorithmName="SHA-512" hashValue="M6fpc4vXrmw/B7BvGPa6AoTO+0aRjrI2llLWY9FdhxxW04Qs48+RB6DqPs/S16uG+8vEjfbt93La7iDDhFnVag==" saltValue="rdGWx3NZdfzLle9xSgSNIw==" spinCount="100000" sheet="1" objects="1" scenarios="1"/>
  <mergeCells count="93">
    <mergeCell ref="A1:K1"/>
    <mergeCell ref="A11:K11"/>
    <mergeCell ref="A42:K42"/>
    <mergeCell ref="E16:F16"/>
    <mergeCell ref="E17:F17"/>
    <mergeCell ref="G17:K17"/>
    <mergeCell ref="A19:K19"/>
    <mergeCell ref="E20:K20"/>
    <mergeCell ref="I16:K16"/>
    <mergeCell ref="A32:K32"/>
    <mergeCell ref="B35:D35"/>
    <mergeCell ref="B34:D34"/>
    <mergeCell ref="A39:K39"/>
    <mergeCell ref="E40:K40"/>
    <mergeCell ref="F37:K37"/>
    <mergeCell ref="B37:E37"/>
    <mergeCell ref="B65:C65"/>
    <mergeCell ref="D65:H65"/>
    <mergeCell ref="I65:J65"/>
    <mergeCell ref="E88:H88"/>
    <mergeCell ref="D73:G73"/>
    <mergeCell ref="E82:H82"/>
    <mergeCell ref="E84:H84"/>
    <mergeCell ref="E85:H85"/>
    <mergeCell ref="E87:H87"/>
    <mergeCell ref="C81:D81"/>
    <mergeCell ref="B73:C73"/>
    <mergeCell ref="C75:D75"/>
    <mergeCell ref="E75:H75"/>
    <mergeCell ref="C78:D78"/>
    <mergeCell ref="E76:H76"/>
    <mergeCell ref="C87:D87"/>
    <mergeCell ref="C84:D84"/>
    <mergeCell ref="E78:H78"/>
    <mergeCell ref="E79:H79"/>
    <mergeCell ref="B67:C67"/>
    <mergeCell ref="I69:J69"/>
    <mergeCell ref="I71:J71"/>
    <mergeCell ref="B69:C69"/>
    <mergeCell ref="D69:H69"/>
    <mergeCell ref="B71:C71"/>
    <mergeCell ref="D71:H71"/>
    <mergeCell ref="I67:J67"/>
    <mergeCell ref="D67:H67"/>
    <mergeCell ref="E74:H74"/>
    <mergeCell ref="H73:J73"/>
    <mergeCell ref="E81:H81"/>
    <mergeCell ref="A96:H96"/>
    <mergeCell ref="H93:I93"/>
    <mergeCell ref="J93:K93"/>
    <mergeCell ref="J96:K96"/>
    <mergeCell ref="C89:D89"/>
    <mergeCell ref="C90:D90"/>
    <mergeCell ref="E90:H90"/>
    <mergeCell ref="E91:H91"/>
    <mergeCell ref="C4:K4"/>
    <mergeCell ref="E5:K5"/>
    <mergeCell ref="A7:E7"/>
    <mergeCell ref="F7:K7"/>
    <mergeCell ref="A9:E9"/>
    <mergeCell ref="F9:K9"/>
    <mergeCell ref="A3:K3"/>
    <mergeCell ref="B53:K53"/>
    <mergeCell ref="A24:K24"/>
    <mergeCell ref="E25:K30"/>
    <mergeCell ref="I61:J61"/>
    <mergeCell ref="H14:I14"/>
    <mergeCell ref="A12:E12"/>
    <mergeCell ref="F12:K12"/>
    <mergeCell ref="E15:F15"/>
    <mergeCell ref="H15:I15"/>
    <mergeCell ref="E46:K46"/>
    <mergeCell ref="A48:K48"/>
    <mergeCell ref="A52:H52"/>
    <mergeCell ref="E43:K43"/>
    <mergeCell ref="A45:K45"/>
    <mergeCell ref="A49:K49"/>
    <mergeCell ref="A10:E10"/>
    <mergeCell ref="C56:H56"/>
    <mergeCell ref="D61:H61"/>
    <mergeCell ref="B63:C63"/>
    <mergeCell ref="D63:H63"/>
    <mergeCell ref="A50:J50"/>
    <mergeCell ref="I63:J63"/>
    <mergeCell ref="B54:I54"/>
    <mergeCell ref="A58:H58"/>
    <mergeCell ref="H55:I55"/>
    <mergeCell ref="J55:K55"/>
    <mergeCell ref="B59:K59"/>
    <mergeCell ref="B61:C61"/>
    <mergeCell ref="E22:K22"/>
    <mergeCell ref="E23:K23"/>
    <mergeCell ref="E14:F14"/>
  </mergeCells>
  <dataValidations disablePrompts="1" count="2">
    <dataValidation type="textLength" allowBlank="1" showInputMessage="1" showErrorMessage="1" prompt="Max. 500 Characters_x000a_" sqref="E46:K46 E43:K43 E40:K40" xr:uid="{00000000-0002-0000-0700-000000000000}">
      <formula1>5</formula1>
      <formula2>500</formula2>
    </dataValidation>
    <dataValidation type="textLength" allowBlank="1" showInputMessage="1" showErrorMessage="1" promptTitle="Length Limitation" prompt="Project summary may be no more than 1,000 characters." sqref="E22:K23 E20:K20" xr:uid="{00000000-0002-0000-0700-000001000000}">
      <formula1>20</formula1>
      <formula2>1000</formula2>
    </dataValidation>
  </dataValidations>
  <printOptions horizontalCentered="1"/>
  <pageMargins left="0.25" right="0.25" top="0.33" bottom="0.75" header="0.3" footer="0.3"/>
  <pageSetup scale="83" orientation="portrait" horizontalDpi="300" verticalDpi="300" r:id="rId1"/>
  <headerFooter>
    <oddFooter>&amp;L85.21 County Elderly and Disabled Transportation Assistance&amp;C     
&amp;RCY 2022 Application  |  &amp;A   &amp;P of &amp;N</oddFooter>
  </headerFooter>
  <rowBreaks count="2" manualBreakCount="2">
    <brk id="21" max="16383" man="1"/>
    <brk id="4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00FF"/>
  </sheetPr>
  <dimension ref="A1:K138"/>
  <sheetViews>
    <sheetView showGridLines="0" showRuler="0" defaultGridColor="0" colorId="9" zoomScaleNormal="100" workbookViewId="0">
      <selection activeCell="E5" sqref="E5:K5"/>
    </sheetView>
  </sheetViews>
  <sheetFormatPr defaultColWidth="7.5546875" defaultRowHeight="14.4"/>
  <cols>
    <col min="1" max="4" width="2.5546875" style="58" customWidth="1"/>
    <col min="5" max="8" width="15.109375" style="58" customWidth="1"/>
    <col min="9" max="9" width="10.5546875" style="59" customWidth="1"/>
    <col min="10" max="10" width="17.44140625" style="60" customWidth="1"/>
    <col min="11" max="11" width="21.109375" style="58" customWidth="1"/>
    <col min="12" max="16384" width="7.5546875" style="58"/>
  </cols>
  <sheetData>
    <row r="1" spans="1:11" ht="28.95" customHeight="1" thickBot="1">
      <c r="A1" s="272" t="s">
        <v>90</v>
      </c>
      <c r="B1" s="273"/>
      <c r="C1" s="273"/>
      <c r="D1" s="273"/>
      <c r="E1" s="273"/>
      <c r="F1" s="273"/>
      <c r="G1" s="273"/>
      <c r="H1" s="273"/>
      <c r="I1" s="273"/>
      <c r="J1" s="273"/>
      <c r="K1" s="274"/>
    </row>
    <row r="2" spans="1:11" ht="18" customHeight="1">
      <c r="A2" s="65"/>
      <c r="B2" s="65"/>
      <c r="C2" s="65"/>
      <c r="D2" s="65"/>
      <c r="E2" s="65"/>
      <c r="F2" s="65"/>
      <c r="G2" s="65"/>
      <c r="H2" s="65"/>
      <c r="I2" s="65"/>
      <c r="J2" s="65"/>
      <c r="K2" s="65"/>
    </row>
    <row r="3" spans="1:11" ht="29.25" customHeight="1">
      <c r="A3" s="305" t="s">
        <v>136</v>
      </c>
      <c r="B3" s="305"/>
      <c r="C3" s="305"/>
      <c r="D3" s="305"/>
      <c r="E3" s="305"/>
      <c r="F3" s="305"/>
      <c r="G3" s="305"/>
      <c r="H3" s="305"/>
      <c r="I3" s="305"/>
      <c r="J3" s="305"/>
      <c r="K3" s="305"/>
    </row>
    <row r="4" spans="1:11" s="25" customFormat="1" ht="18" customHeight="1">
      <c r="B4" s="26"/>
      <c r="C4" s="278" t="s">
        <v>18</v>
      </c>
      <c r="D4" s="278"/>
      <c r="E4" s="278"/>
      <c r="F4" s="278"/>
      <c r="G4" s="278"/>
      <c r="H4" s="278"/>
      <c r="I4" s="278"/>
      <c r="J4" s="278"/>
      <c r="K4" s="278"/>
    </row>
    <row r="5" spans="1:11" s="16" customFormat="1" ht="49.2" customHeight="1">
      <c r="A5" s="27"/>
      <c r="B5" s="27"/>
      <c r="C5" s="27"/>
      <c r="D5" s="28"/>
      <c r="E5" s="276" t="s">
        <v>142</v>
      </c>
      <c r="F5" s="277"/>
      <c r="G5" s="277"/>
      <c r="H5" s="277"/>
      <c r="I5" s="277"/>
      <c r="J5" s="277"/>
      <c r="K5" s="277"/>
    </row>
    <row r="6" spans="1:11" ht="18" customHeight="1">
      <c r="A6" s="29"/>
      <c r="B6" s="29"/>
      <c r="C6" s="29"/>
      <c r="D6" s="29"/>
      <c r="E6" s="29"/>
      <c r="F6" s="29"/>
      <c r="G6" s="29"/>
      <c r="H6" s="29"/>
      <c r="I6" s="29"/>
      <c r="J6" s="29"/>
      <c r="K6" s="29"/>
    </row>
    <row r="7" spans="1:11" ht="30.75" customHeight="1">
      <c r="A7" s="303" t="s">
        <v>8</v>
      </c>
      <c r="B7" s="303"/>
      <c r="C7" s="303"/>
      <c r="D7" s="303"/>
      <c r="E7" s="303"/>
      <c r="F7" s="304"/>
      <c r="G7" s="304"/>
      <c r="H7" s="304"/>
      <c r="I7" s="304"/>
      <c r="J7" s="304"/>
      <c r="K7" s="304"/>
    </row>
    <row r="8" spans="1:11" ht="18" customHeight="1">
      <c r="A8" s="29"/>
      <c r="B8" s="29"/>
      <c r="C8" s="29"/>
      <c r="D8" s="29"/>
      <c r="E8" s="29"/>
      <c r="F8" s="29"/>
      <c r="G8" s="29"/>
      <c r="H8" s="29"/>
      <c r="I8" s="29"/>
      <c r="J8" s="29"/>
      <c r="K8" s="29"/>
    </row>
    <row r="9" spans="1:11" ht="24" customHeight="1">
      <c r="A9" s="303" t="s">
        <v>47</v>
      </c>
      <c r="B9" s="303"/>
      <c r="C9" s="303"/>
      <c r="D9" s="303"/>
      <c r="E9" s="303"/>
      <c r="F9" s="269"/>
      <c r="G9" s="269"/>
      <c r="H9" s="269"/>
      <c r="I9" s="269"/>
      <c r="J9" s="269"/>
      <c r="K9" s="269"/>
    </row>
    <row r="10" spans="1:11" ht="24" customHeight="1">
      <c r="A10" s="270" t="s">
        <v>48</v>
      </c>
      <c r="B10" s="270"/>
      <c r="C10" s="270"/>
      <c r="D10" s="270"/>
      <c r="E10" s="270"/>
      <c r="F10" s="142"/>
      <c r="G10" s="66"/>
      <c r="H10" s="66"/>
      <c r="I10" s="66"/>
      <c r="J10" s="66"/>
      <c r="K10" s="66"/>
    </row>
    <row r="11" spans="1:11" s="16" customFormat="1" ht="18" customHeight="1">
      <c r="A11" s="267"/>
      <c r="B11" s="267"/>
      <c r="C11" s="267"/>
      <c r="D11" s="267"/>
      <c r="E11" s="267"/>
      <c r="F11" s="267"/>
      <c r="G11" s="267"/>
      <c r="H11" s="267"/>
      <c r="I11" s="267"/>
      <c r="J11" s="267"/>
      <c r="K11" s="267"/>
    </row>
    <row r="12" spans="1:11" s="16" customFormat="1" ht="18" customHeight="1">
      <c r="A12" s="251" t="s">
        <v>11</v>
      </c>
      <c r="B12" s="251"/>
      <c r="C12" s="251"/>
      <c r="D12" s="251"/>
      <c r="E12" s="251"/>
      <c r="F12" s="271" t="s">
        <v>101</v>
      </c>
      <c r="G12" s="271"/>
      <c r="H12" s="271"/>
      <c r="I12" s="271"/>
      <c r="J12" s="271"/>
      <c r="K12" s="271"/>
    </row>
    <row r="13" spans="1:11" s="16" customFormat="1" ht="18" customHeight="1">
      <c r="A13" s="30"/>
      <c r="B13" s="30"/>
      <c r="C13" s="30"/>
      <c r="D13" s="30"/>
      <c r="E13" s="15"/>
      <c r="F13" s="15"/>
      <c r="G13" s="15"/>
      <c r="H13" s="15"/>
      <c r="I13" s="31"/>
      <c r="J13" s="32"/>
      <c r="K13" s="15"/>
    </row>
    <row r="14" spans="1:11" s="16" customFormat="1" ht="27.6" customHeight="1">
      <c r="A14" s="15"/>
      <c r="B14" s="15"/>
      <c r="C14" s="15"/>
      <c r="D14" s="15"/>
      <c r="E14" s="264" t="s">
        <v>12</v>
      </c>
      <c r="F14" s="264"/>
      <c r="G14" s="143"/>
      <c r="H14" s="264" t="s">
        <v>16</v>
      </c>
      <c r="I14" s="264"/>
      <c r="J14" s="143"/>
      <c r="K14" s="15"/>
    </row>
    <row r="15" spans="1:11" s="16" customFormat="1" ht="27.6" customHeight="1">
      <c r="A15" s="15"/>
      <c r="B15" s="15"/>
      <c r="C15" s="15"/>
      <c r="D15" s="33"/>
      <c r="E15" s="264" t="s">
        <v>13</v>
      </c>
      <c r="F15" s="264"/>
      <c r="G15" s="143"/>
      <c r="H15" s="264" t="s">
        <v>17</v>
      </c>
      <c r="I15" s="264"/>
      <c r="J15" s="143"/>
      <c r="K15" s="15"/>
    </row>
    <row r="16" spans="1:11" s="16" customFormat="1" ht="27.6" customHeight="1">
      <c r="A16" s="15"/>
      <c r="B16" s="15"/>
      <c r="C16" s="15"/>
      <c r="D16" s="15"/>
      <c r="E16" s="264" t="s">
        <v>14</v>
      </c>
      <c r="F16" s="264"/>
      <c r="G16" s="143"/>
      <c r="H16" s="141" t="s">
        <v>42</v>
      </c>
      <c r="I16" s="266"/>
      <c r="J16" s="266"/>
      <c r="K16" s="266"/>
    </row>
    <row r="17" spans="1:11" s="16" customFormat="1" ht="36.6" customHeight="1">
      <c r="A17" s="15"/>
      <c r="B17" s="15"/>
      <c r="C17" s="15"/>
      <c r="D17" s="15"/>
      <c r="E17" s="265" t="s">
        <v>40</v>
      </c>
      <c r="F17" s="265"/>
      <c r="G17" s="263"/>
      <c r="H17" s="263"/>
      <c r="I17" s="263"/>
      <c r="J17" s="263"/>
      <c r="K17" s="263"/>
    </row>
    <row r="18" spans="1:11" s="155" customFormat="1" ht="18" customHeight="1">
      <c r="A18" s="34"/>
      <c r="B18" s="34"/>
      <c r="C18" s="34"/>
      <c r="D18" s="34"/>
      <c r="E18" s="35"/>
      <c r="F18" s="35"/>
      <c r="G18" s="36"/>
      <c r="H18" s="36"/>
      <c r="I18" s="36"/>
      <c r="J18" s="36"/>
      <c r="K18" s="36"/>
    </row>
    <row r="19" spans="1:11" s="16" customFormat="1" ht="18" customHeight="1">
      <c r="A19" s="251" t="s">
        <v>102</v>
      </c>
      <c r="B19" s="251"/>
      <c r="C19" s="251"/>
      <c r="D19" s="251"/>
      <c r="E19" s="251"/>
      <c r="F19" s="251"/>
      <c r="G19" s="251"/>
      <c r="H19" s="251"/>
      <c r="I19" s="251"/>
      <c r="J19" s="251"/>
      <c r="K19" s="251"/>
    </row>
    <row r="20" spans="1:11" s="16" customFormat="1" ht="334.95" customHeight="1">
      <c r="A20" s="15"/>
      <c r="B20" s="15"/>
      <c r="C20" s="15"/>
      <c r="D20" s="15"/>
      <c r="E20" s="263"/>
      <c r="F20" s="263"/>
      <c r="G20" s="263"/>
      <c r="H20" s="263"/>
      <c r="I20" s="263"/>
      <c r="J20" s="263"/>
      <c r="K20" s="263"/>
    </row>
    <row r="21" spans="1:11" s="16" customFormat="1" ht="18" customHeight="1" thickBot="1">
      <c r="A21" s="30"/>
      <c r="B21" s="30"/>
      <c r="C21" s="30"/>
      <c r="D21" s="30"/>
      <c r="E21" s="119"/>
      <c r="F21" s="119"/>
      <c r="G21" s="119"/>
      <c r="H21" s="119"/>
      <c r="I21" s="119"/>
      <c r="J21" s="119"/>
      <c r="K21" s="119"/>
    </row>
    <row r="22" spans="1:11" s="16" customFormat="1" ht="20.85" customHeight="1" thickBot="1">
      <c r="A22" s="15"/>
      <c r="B22" s="153"/>
      <c r="C22" s="154"/>
      <c r="D22" s="154"/>
      <c r="E22" s="260" t="s">
        <v>43</v>
      </c>
      <c r="F22" s="260"/>
      <c r="G22" s="260"/>
      <c r="H22" s="260"/>
      <c r="I22" s="260"/>
      <c r="J22" s="260"/>
      <c r="K22" s="261"/>
    </row>
    <row r="23" spans="1:11" s="16" customFormat="1" ht="15" customHeight="1">
      <c r="A23" s="15"/>
      <c r="B23" s="15"/>
      <c r="C23" s="15"/>
      <c r="D23" s="15"/>
      <c r="E23" s="262"/>
      <c r="F23" s="262"/>
      <c r="G23" s="262"/>
      <c r="H23" s="262"/>
      <c r="I23" s="262"/>
      <c r="J23" s="262"/>
      <c r="K23" s="262"/>
    </row>
    <row r="24" spans="1:11" s="16" customFormat="1" ht="30.6" customHeight="1">
      <c r="A24" s="251" t="s">
        <v>108</v>
      </c>
      <c r="B24" s="251"/>
      <c r="C24" s="251"/>
      <c r="D24" s="251"/>
      <c r="E24" s="251"/>
      <c r="F24" s="251"/>
      <c r="G24" s="251"/>
      <c r="H24" s="251"/>
      <c r="I24" s="251"/>
      <c r="J24" s="251"/>
      <c r="K24" s="251"/>
    </row>
    <row r="25" spans="1:11" s="16" customFormat="1" ht="23.4" customHeight="1">
      <c r="A25" s="65"/>
      <c r="B25" s="65"/>
      <c r="C25" s="65"/>
      <c r="D25" s="65"/>
      <c r="E25" s="263"/>
      <c r="F25" s="263"/>
      <c r="G25" s="263"/>
      <c r="H25" s="263"/>
      <c r="I25" s="263"/>
      <c r="J25" s="263"/>
      <c r="K25" s="263"/>
    </row>
    <row r="26" spans="1:11" s="16" customFormat="1" ht="23.4" customHeight="1">
      <c r="A26" s="65"/>
      <c r="B26" s="65"/>
      <c r="C26" s="65"/>
      <c r="D26" s="65"/>
      <c r="E26" s="263"/>
      <c r="F26" s="263"/>
      <c r="G26" s="263"/>
      <c r="H26" s="263"/>
      <c r="I26" s="263"/>
      <c r="J26" s="263"/>
      <c r="K26" s="263"/>
    </row>
    <row r="27" spans="1:11" s="16" customFormat="1" ht="23.4" customHeight="1">
      <c r="A27" s="65"/>
      <c r="B27" s="65"/>
      <c r="C27" s="65"/>
      <c r="D27" s="65"/>
      <c r="E27" s="263"/>
      <c r="F27" s="263"/>
      <c r="G27" s="263"/>
      <c r="H27" s="263"/>
      <c r="I27" s="263"/>
      <c r="J27" s="263"/>
      <c r="K27" s="263"/>
    </row>
    <row r="28" spans="1:11" s="16" customFormat="1" ht="23.4" customHeight="1">
      <c r="A28" s="65"/>
      <c r="B28" s="65"/>
      <c r="C28" s="65"/>
      <c r="D28" s="65"/>
      <c r="E28" s="263"/>
      <c r="F28" s="263"/>
      <c r="G28" s="263"/>
      <c r="H28" s="263"/>
      <c r="I28" s="263"/>
      <c r="J28" s="263"/>
      <c r="K28" s="263"/>
    </row>
    <row r="29" spans="1:11" s="16" customFormat="1" ht="23.4" customHeight="1">
      <c r="A29" s="65"/>
      <c r="B29" s="65"/>
      <c r="C29" s="65"/>
      <c r="D29" s="65"/>
      <c r="E29" s="263"/>
      <c r="F29" s="263"/>
      <c r="G29" s="263"/>
      <c r="H29" s="263"/>
      <c r="I29" s="263"/>
      <c r="J29" s="263"/>
      <c r="K29" s="263"/>
    </row>
    <row r="30" spans="1:11" s="16" customFormat="1" ht="23.4" customHeight="1">
      <c r="A30" s="65"/>
      <c r="B30" s="65"/>
      <c r="C30" s="65"/>
      <c r="D30" s="65"/>
      <c r="E30" s="263"/>
      <c r="F30" s="263"/>
      <c r="G30" s="263"/>
      <c r="H30" s="263"/>
      <c r="I30" s="263"/>
      <c r="J30" s="263"/>
      <c r="K30" s="263"/>
    </row>
    <row r="31" spans="1:11" s="16" customFormat="1" ht="18" customHeight="1">
      <c r="A31" s="65"/>
      <c r="B31" s="65"/>
      <c r="C31" s="65"/>
      <c r="D31" s="65"/>
      <c r="E31" s="65"/>
      <c r="F31" s="65"/>
      <c r="G31" s="65"/>
      <c r="H31" s="65"/>
      <c r="I31" s="65"/>
      <c r="J31" s="65"/>
      <c r="K31" s="65"/>
    </row>
    <row r="32" spans="1:11" s="16" customFormat="1" ht="18" customHeight="1">
      <c r="A32" s="251" t="s">
        <v>58</v>
      </c>
      <c r="B32" s="251"/>
      <c r="C32" s="251"/>
      <c r="D32" s="251"/>
      <c r="E32" s="251"/>
      <c r="F32" s="251"/>
      <c r="G32" s="251"/>
      <c r="H32" s="251"/>
      <c r="I32" s="251"/>
      <c r="J32" s="251"/>
      <c r="K32" s="251"/>
    </row>
    <row r="33" spans="1:11" s="16" customFormat="1" ht="30" customHeight="1">
      <c r="A33" s="65"/>
      <c r="B33" s="65"/>
      <c r="C33" s="65"/>
      <c r="D33" s="65"/>
      <c r="E33" s="152" t="s">
        <v>27</v>
      </c>
      <c r="F33" s="152" t="s">
        <v>23</v>
      </c>
      <c r="G33" s="152" t="s">
        <v>24</v>
      </c>
      <c r="H33" s="152" t="s">
        <v>57</v>
      </c>
      <c r="I33" s="152" t="s">
        <v>25</v>
      </c>
      <c r="J33" s="152" t="s">
        <v>26</v>
      </c>
      <c r="K33" s="152" t="s">
        <v>28</v>
      </c>
    </row>
    <row r="34" spans="1:11" s="16" customFormat="1" ht="25.95" customHeight="1">
      <c r="A34" s="65"/>
      <c r="B34" s="279" t="s">
        <v>103</v>
      </c>
      <c r="C34" s="279"/>
      <c r="D34" s="279"/>
      <c r="E34" s="150"/>
      <c r="F34" s="151"/>
      <c r="G34" s="151"/>
      <c r="H34" s="151"/>
      <c r="I34" s="151"/>
      <c r="J34" s="151"/>
      <c r="K34" s="151"/>
    </row>
    <row r="35" spans="1:11" s="16" customFormat="1" ht="25.95" customHeight="1">
      <c r="A35" s="65"/>
      <c r="B35" s="279" t="s">
        <v>29</v>
      </c>
      <c r="C35" s="279"/>
      <c r="D35" s="279"/>
      <c r="E35" s="149"/>
      <c r="F35" s="144"/>
      <c r="G35" s="144"/>
      <c r="H35" s="144"/>
      <c r="I35" s="144"/>
      <c r="J35" s="144"/>
      <c r="K35" s="144"/>
    </row>
    <row r="36" spans="1:11" s="25" customFormat="1" ht="13.2" customHeight="1">
      <c r="A36" s="18"/>
      <c r="B36" s="97"/>
      <c r="C36" s="97"/>
      <c r="D36" s="97"/>
      <c r="E36" s="156"/>
      <c r="F36" s="156"/>
      <c r="G36" s="156"/>
      <c r="H36" s="156"/>
      <c r="I36" s="156"/>
      <c r="J36" s="156"/>
      <c r="K36" s="156"/>
    </row>
    <row r="37" spans="1:11" s="16" customFormat="1" ht="42.6" customHeight="1">
      <c r="A37" s="65"/>
      <c r="B37" s="280" t="s">
        <v>56</v>
      </c>
      <c r="C37" s="280"/>
      <c r="D37" s="280"/>
      <c r="E37" s="280"/>
      <c r="F37" s="259"/>
      <c r="G37" s="259"/>
      <c r="H37" s="259"/>
      <c r="I37" s="259"/>
      <c r="J37" s="259"/>
      <c r="K37" s="259"/>
    </row>
    <row r="38" spans="1:11" s="16" customFormat="1" ht="18" customHeight="1">
      <c r="A38" s="65"/>
      <c r="B38" s="65"/>
      <c r="C38" s="65"/>
      <c r="D38" s="65"/>
      <c r="E38" s="65"/>
      <c r="F38" s="65"/>
      <c r="G38" s="65"/>
      <c r="H38" s="65"/>
      <c r="I38" s="65"/>
      <c r="J38" s="65"/>
      <c r="K38" s="65"/>
    </row>
    <row r="39" spans="1:11" s="16" customFormat="1" ht="18" customHeight="1">
      <c r="A39" s="251" t="s">
        <v>104</v>
      </c>
      <c r="B39" s="251"/>
      <c r="C39" s="251"/>
      <c r="D39" s="251"/>
      <c r="E39" s="251"/>
      <c r="F39" s="251"/>
      <c r="G39" s="251"/>
      <c r="H39" s="251"/>
      <c r="I39" s="251"/>
      <c r="J39" s="251"/>
      <c r="K39" s="251"/>
    </row>
    <row r="40" spans="1:11" s="16" customFormat="1" ht="127.2" customHeight="1">
      <c r="A40" s="65"/>
      <c r="B40" s="65"/>
      <c r="C40" s="65"/>
      <c r="D40" s="17"/>
      <c r="E40" s="263"/>
      <c r="F40" s="263"/>
      <c r="G40" s="263"/>
      <c r="H40" s="263"/>
      <c r="I40" s="263"/>
      <c r="J40" s="263"/>
      <c r="K40" s="263"/>
    </row>
    <row r="41" spans="1:11" s="16" customFormat="1" ht="18" customHeight="1">
      <c r="A41" s="65"/>
      <c r="B41" s="65"/>
      <c r="C41" s="65"/>
      <c r="D41" s="65"/>
      <c r="E41" s="65"/>
      <c r="F41" s="65"/>
      <c r="G41" s="65"/>
      <c r="H41" s="65"/>
      <c r="I41" s="65"/>
      <c r="J41" s="65"/>
      <c r="K41" s="65"/>
    </row>
    <row r="42" spans="1:11" s="16" customFormat="1" ht="18" customHeight="1">
      <c r="A42" s="251" t="s">
        <v>105</v>
      </c>
      <c r="B42" s="251"/>
      <c r="C42" s="251"/>
      <c r="D42" s="251"/>
      <c r="E42" s="251"/>
      <c r="F42" s="251"/>
      <c r="G42" s="251"/>
      <c r="H42" s="251"/>
      <c r="I42" s="251"/>
      <c r="J42" s="251"/>
      <c r="K42" s="251"/>
    </row>
    <row r="43" spans="1:11" s="16" customFormat="1" ht="127.2" customHeight="1">
      <c r="A43" s="65"/>
      <c r="B43" s="65"/>
      <c r="C43" s="65"/>
      <c r="D43" s="17"/>
      <c r="E43" s="263"/>
      <c r="F43" s="263"/>
      <c r="G43" s="263"/>
      <c r="H43" s="263"/>
      <c r="I43" s="263"/>
      <c r="J43" s="263"/>
      <c r="K43" s="263"/>
    </row>
    <row r="44" spans="1:11" s="16" customFormat="1" ht="18" customHeight="1">
      <c r="A44" s="65"/>
      <c r="B44" s="65"/>
      <c r="C44" s="65"/>
      <c r="D44" s="65"/>
      <c r="E44" s="65"/>
      <c r="F44" s="65"/>
      <c r="G44" s="65"/>
      <c r="H44" s="65"/>
      <c r="I44" s="65"/>
      <c r="J44" s="65"/>
      <c r="K44" s="65"/>
    </row>
    <row r="45" spans="1:11" s="16" customFormat="1" ht="18" customHeight="1">
      <c r="A45" s="251" t="s">
        <v>106</v>
      </c>
      <c r="B45" s="251"/>
      <c r="C45" s="251"/>
      <c r="D45" s="251"/>
      <c r="E45" s="251"/>
      <c r="F45" s="251"/>
      <c r="G45" s="251"/>
      <c r="H45" s="251"/>
      <c r="I45" s="251"/>
      <c r="J45" s="251"/>
      <c r="K45" s="251"/>
    </row>
    <row r="46" spans="1:11" s="16" customFormat="1" ht="127.2" customHeight="1">
      <c r="A46" s="65"/>
      <c r="B46" s="65"/>
      <c r="C46" s="65"/>
      <c r="D46" s="17"/>
      <c r="E46" s="263"/>
      <c r="F46" s="263"/>
      <c r="G46" s="263"/>
      <c r="H46" s="263"/>
      <c r="I46" s="263"/>
      <c r="J46" s="263"/>
      <c r="K46" s="263"/>
    </row>
    <row r="47" spans="1:11" s="16" customFormat="1" ht="18" customHeight="1" thickBot="1">
      <c r="A47" s="64"/>
      <c r="B47" s="64"/>
      <c r="C47" s="64"/>
      <c r="D47" s="64"/>
      <c r="E47" s="64"/>
      <c r="F47" s="64"/>
      <c r="G47" s="64"/>
      <c r="H47" s="64"/>
      <c r="I47" s="64"/>
      <c r="J47" s="64"/>
      <c r="K47" s="64"/>
    </row>
    <row r="48" spans="1:11" s="16" customFormat="1" ht="25.2" customHeight="1" thickBot="1">
      <c r="A48" s="272" t="s">
        <v>19</v>
      </c>
      <c r="B48" s="273"/>
      <c r="C48" s="273"/>
      <c r="D48" s="273"/>
      <c r="E48" s="273"/>
      <c r="F48" s="273"/>
      <c r="G48" s="273"/>
      <c r="H48" s="273"/>
      <c r="I48" s="273"/>
      <c r="J48" s="273"/>
      <c r="K48" s="274"/>
    </row>
    <row r="49" spans="1:11" s="16" customFormat="1" ht="18.600000000000001" customHeight="1">
      <c r="A49" s="291"/>
      <c r="B49" s="291"/>
      <c r="C49" s="291"/>
      <c r="D49" s="291"/>
      <c r="E49" s="291"/>
      <c r="F49" s="291"/>
      <c r="G49" s="291"/>
      <c r="H49" s="291"/>
      <c r="I49" s="291"/>
      <c r="J49" s="291"/>
      <c r="K49" s="291"/>
    </row>
    <row r="50" spans="1:11" s="16" customFormat="1" ht="18.600000000000001" customHeight="1">
      <c r="A50" s="292" t="s">
        <v>15</v>
      </c>
      <c r="B50" s="293"/>
      <c r="C50" s="293"/>
      <c r="D50" s="293"/>
      <c r="E50" s="293"/>
      <c r="F50" s="293"/>
      <c r="G50" s="293"/>
      <c r="H50" s="293"/>
      <c r="I50" s="293"/>
      <c r="J50" s="293"/>
      <c r="K50" s="145" t="s">
        <v>0</v>
      </c>
    </row>
    <row r="51" spans="1:11" s="16" customFormat="1" ht="18.600000000000001" customHeight="1">
      <c r="A51" s="61"/>
      <c r="B51" s="61"/>
      <c r="C51" s="61"/>
      <c r="D51" s="61"/>
      <c r="E51" s="61"/>
      <c r="F51" s="61"/>
      <c r="G51" s="61"/>
      <c r="H51" s="61"/>
      <c r="I51" s="61"/>
      <c r="J51" s="61"/>
      <c r="K51" s="61"/>
    </row>
    <row r="52" spans="1:11" s="16" customFormat="1" ht="18.600000000000001" customHeight="1">
      <c r="A52" s="294" t="s">
        <v>35</v>
      </c>
      <c r="B52" s="294"/>
      <c r="C52" s="294"/>
      <c r="D52" s="294"/>
      <c r="E52" s="294"/>
      <c r="F52" s="294"/>
      <c r="G52" s="294"/>
      <c r="H52" s="294"/>
      <c r="I52" s="146"/>
      <c r="J52" s="146"/>
      <c r="K52" s="146"/>
    </row>
    <row r="53" spans="1:11" s="16" customFormat="1" ht="18.600000000000001" customHeight="1">
      <c r="A53" s="61"/>
      <c r="B53" s="287" t="s">
        <v>133</v>
      </c>
      <c r="C53" s="287"/>
      <c r="D53" s="287"/>
      <c r="E53" s="287"/>
      <c r="F53" s="287"/>
      <c r="G53" s="287"/>
      <c r="H53" s="287"/>
      <c r="I53" s="287"/>
      <c r="J53" s="287"/>
      <c r="K53" s="287"/>
    </row>
    <row r="54" spans="1:11" s="16" customFormat="1" ht="18.600000000000001" customHeight="1">
      <c r="A54" s="15"/>
      <c r="B54" s="295" t="s">
        <v>109</v>
      </c>
      <c r="C54" s="295"/>
      <c r="D54" s="295"/>
      <c r="E54" s="295"/>
      <c r="F54" s="295"/>
      <c r="G54" s="295"/>
      <c r="H54" s="295"/>
      <c r="I54" s="295"/>
    </row>
    <row r="55" spans="1:11" s="16" customFormat="1" ht="18.600000000000001" customHeight="1">
      <c r="A55" s="15"/>
      <c r="B55" s="15"/>
      <c r="C55" s="15"/>
      <c r="D55" s="15"/>
      <c r="E55" s="37"/>
      <c r="F55" s="37"/>
      <c r="G55" s="37"/>
      <c r="H55" s="249" t="s">
        <v>69</v>
      </c>
      <c r="I55" s="249"/>
      <c r="J55" s="282"/>
      <c r="K55" s="282"/>
    </row>
    <row r="56" spans="1:11" s="16" customFormat="1" ht="46.95" customHeight="1">
      <c r="A56" s="15"/>
      <c r="B56" s="15"/>
      <c r="C56" s="285" t="s">
        <v>70</v>
      </c>
      <c r="D56" s="283"/>
      <c r="E56" s="283"/>
      <c r="F56" s="283"/>
      <c r="G56" s="283"/>
      <c r="H56" s="283"/>
      <c r="I56" s="62"/>
      <c r="J56" s="157"/>
      <c r="K56" s="157"/>
    </row>
    <row r="57" spans="1:11" s="16" customFormat="1" ht="18.600000000000001" customHeight="1">
      <c r="A57" s="21"/>
      <c r="B57" s="21"/>
      <c r="C57" s="21"/>
      <c r="D57" s="21"/>
      <c r="E57" s="21"/>
      <c r="F57" s="21"/>
      <c r="G57" s="21"/>
      <c r="H57" s="21"/>
      <c r="I57" s="21"/>
      <c r="J57" s="21"/>
      <c r="K57" s="21"/>
    </row>
    <row r="58" spans="1:11" s="16" customFormat="1" ht="18.600000000000001" customHeight="1">
      <c r="A58" s="294" t="s">
        <v>36</v>
      </c>
      <c r="B58" s="294"/>
      <c r="C58" s="294"/>
      <c r="D58" s="294"/>
      <c r="E58" s="294"/>
      <c r="F58" s="294"/>
      <c r="G58" s="294"/>
      <c r="H58" s="294"/>
      <c r="I58" s="146"/>
      <c r="J58" s="146"/>
      <c r="K58" s="146"/>
    </row>
    <row r="59" spans="1:11" s="16" customFormat="1" ht="29.4" customHeight="1">
      <c r="A59" s="38"/>
      <c r="B59" s="295" t="s">
        <v>139</v>
      </c>
      <c r="C59" s="295"/>
      <c r="D59" s="295"/>
      <c r="E59" s="295"/>
      <c r="F59" s="295"/>
      <c r="G59" s="295"/>
      <c r="H59" s="295"/>
      <c r="I59" s="295"/>
      <c r="J59" s="295"/>
      <c r="K59" s="295"/>
    </row>
    <row r="60" spans="1:11" s="16" customFormat="1" ht="12" customHeight="1">
      <c r="A60" s="38"/>
      <c r="B60" s="15"/>
      <c r="C60" s="37"/>
      <c r="D60" s="37"/>
      <c r="E60" s="37"/>
      <c r="F60" s="37"/>
      <c r="G60" s="37"/>
      <c r="H60" s="37"/>
      <c r="I60" s="37"/>
      <c r="J60" s="39"/>
      <c r="K60" s="40"/>
    </row>
    <row r="61" spans="1:11" s="16" customFormat="1" ht="18.600000000000001" customHeight="1">
      <c r="A61" s="15"/>
      <c r="B61" s="249" t="s">
        <v>38</v>
      </c>
      <c r="C61" s="249"/>
      <c r="D61" s="251" t="s">
        <v>59</v>
      </c>
      <c r="E61" s="251"/>
      <c r="F61" s="251"/>
      <c r="G61" s="251"/>
      <c r="H61" s="251"/>
      <c r="I61" s="252" t="s">
        <v>73</v>
      </c>
      <c r="J61" s="252"/>
      <c r="K61" s="186"/>
    </row>
    <row r="62" spans="1:11" s="16" customFormat="1" ht="12" customHeight="1">
      <c r="A62" s="15"/>
      <c r="B62" s="30"/>
      <c r="C62" s="30"/>
      <c r="D62" s="30"/>
      <c r="E62" s="62"/>
      <c r="F62" s="64"/>
      <c r="G62" s="64"/>
      <c r="H62" s="64"/>
      <c r="I62" s="62"/>
      <c r="J62" s="98"/>
      <c r="K62" s="24"/>
    </row>
    <row r="63" spans="1:11" s="16" customFormat="1" ht="18.600000000000001" customHeight="1">
      <c r="A63" s="15"/>
      <c r="B63" s="249" t="s">
        <v>37</v>
      </c>
      <c r="C63" s="249"/>
      <c r="D63" s="251" t="s">
        <v>64</v>
      </c>
      <c r="E63" s="251"/>
      <c r="F63" s="251"/>
      <c r="G63" s="251"/>
      <c r="H63" s="251"/>
      <c r="I63" s="252" t="s">
        <v>74</v>
      </c>
      <c r="J63" s="252"/>
      <c r="K63" s="186"/>
    </row>
    <row r="64" spans="1:11" s="16" customFormat="1" ht="12" customHeight="1">
      <c r="A64" s="15"/>
      <c r="B64" s="30"/>
      <c r="C64" s="30"/>
      <c r="D64" s="30"/>
      <c r="E64" s="62"/>
      <c r="F64" s="64"/>
      <c r="G64" s="64"/>
      <c r="H64" s="64"/>
      <c r="I64" s="62"/>
      <c r="J64" s="98"/>
      <c r="K64" s="24"/>
    </row>
    <row r="65" spans="1:11" s="16" customFormat="1" ht="18.600000000000001" customHeight="1">
      <c r="A65" s="15"/>
      <c r="B65" s="249" t="s">
        <v>60</v>
      </c>
      <c r="C65" s="249"/>
      <c r="D65" s="251" t="s">
        <v>65</v>
      </c>
      <c r="E65" s="251"/>
      <c r="F65" s="251"/>
      <c r="G65" s="251"/>
      <c r="H65" s="251"/>
      <c r="I65" s="252" t="s">
        <v>75</v>
      </c>
      <c r="J65" s="252"/>
      <c r="K65" s="186"/>
    </row>
    <row r="66" spans="1:11" s="16" customFormat="1" ht="12" customHeight="1">
      <c r="A66" s="15"/>
      <c r="B66" s="62"/>
      <c r="C66" s="62"/>
      <c r="D66" s="64"/>
      <c r="E66" s="64"/>
      <c r="F66" s="64"/>
      <c r="G66" s="64"/>
      <c r="H66" s="64"/>
      <c r="I66" s="62"/>
      <c r="J66" s="98"/>
      <c r="K66" s="24"/>
    </row>
    <row r="67" spans="1:11" s="16" customFormat="1" ht="18.600000000000001" customHeight="1">
      <c r="A67" s="15"/>
      <c r="B67" s="249" t="s">
        <v>61</v>
      </c>
      <c r="C67" s="249"/>
      <c r="D67" s="251" t="s">
        <v>7</v>
      </c>
      <c r="E67" s="251"/>
      <c r="F67" s="251"/>
      <c r="G67" s="251"/>
      <c r="H67" s="251"/>
      <c r="I67" s="252" t="s">
        <v>76</v>
      </c>
      <c r="J67" s="252"/>
      <c r="K67" s="186"/>
    </row>
    <row r="68" spans="1:11" s="16" customFormat="1" ht="12" customHeight="1">
      <c r="A68" s="15"/>
      <c r="B68" s="62"/>
      <c r="C68" s="62"/>
      <c r="D68" s="64"/>
      <c r="E68" s="64"/>
      <c r="F68" s="64"/>
      <c r="G68" s="64"/>
      <c r="H68" s="64"/>
      <c r="I68" s="62"/>
      <c r="J68" s="98"/>
      <c r="K68" s="24"/>
    </row>
    <row r="69" spans="1:11" s="16" customFormat="1" ht="18.600000000000001" customHeight="1">
      <c r="A69" s="15"/>
      <c r="B69" s="249" t="s">
        <v>62</v>
      </c>
      <c r="C69" s="249"/>
      <c r="D69" s="251" t="s">
        <v>66</v>
      </c>
      <c r="E69" s="251"/>
      <c r="F69" s="251"/>
      <c r="G69" s="251"/>
      <c r="H69" s="251"/>
      <c r="I69" s="252" t="s">
        <v>77</v>
      </c>
      <c r="J69" s="252"/>
      <c r="K69" s="186"/>
    </row>
    <row r="70" spans="1:11" s="16" customFormat="1" ht="12" customHeight="1">
      <c r="A70" s="15"/>
      <c r="B70" s="62"/>
      <c r="C70" s="62"/>
      <c r="D70" s="64"/>
      <c r="E70" s="64"/>
      <c r="F70" s="64"/>
      <c r="G70" s="64"/>
      <c r="H70" s="64"/>
      <c r="I70" s="62"/>
      <c r="J70" s="98"/>
      <c r="K70" s="24"/>
    </row>
    <row r="71" spans="1:11" s="16" customFormat="1" ht="18.600000000000001" customHeight="1">
      <c r="A71" s="15"/>
      <c r="B71" s="249" t="s">
        <v>63</v>
      </c>
      <c r="C71" s="249"/>
      <c r="D71" s="251" t="s">
        <v>67</v>
      </c>
      <c r="E71" s="251"/>
      <c r="F71" s="251"/>
      <c r="G71" s="251"/>
      <c r="H71" s="251"/>
      <c r="I71" s="252" t="s">
        <v>78</v>
      </c>
      <c r="J71" s="252"/>
      <c r="K71" s="186"/>
    </row>
    <row r="72" spans="1:11" s="16" customFormat="1" ht="12" customHeight="1">
      <c r="A72" s="15"/>
      <c r="B72" s="30"/>
      <c r="C72" s="30"/>
      <c r="D72" s="30"/>
      <c r="E72" s="62"/>
      <c r="F72" s="64"/>
      <c r="G72" s="64"/>
      <c r="H72" s="64"/>
      <c r="I72" s="62"/>
      <c r="J72" s="39"/>
      <c r="K72" s="24"/>
    </row>
    <row r="73" spans="1:11" s="16" customFormat="1" ht="18.600000000000001" customHeight="1">
      <c r="A73" s="15"/>
      <c r="B73" s="249" t="s">
        <v>71</v>
      </c>
      <c r="C73" s="249"/>
      <c r="D73" s="286" t="s">
        <v>68</v>
      </c>
      <c r="E73" s="286"/>
      <c r="F73" s="286"/>
      <c r="G73" s="286"/>
      <c r="H73" s="252" t="s">
        <v>72</v>
      </c>
      <c r="I73" s="252"/>
      <c r="J73" s="252"/>
      <c r="K73" s="187">
        <f>SUM(J75,J78,J81,J84,J87,J90)</f>
        <v>0</v>
      </c>
    </row>
    <row r="74" spans="1:11" s="158" customFormat="1" ht="43.2" customHeight="1">
      <c r="A74" s="37"/>
      <c r="B74" s="64"/>
      <c r="C74" s="64"/>
      <c r="D74" s="64"/>
      <c r="E74" s="283" t="s">
        <v>107</v>
      </c>
      <c r="F74" s="284"/>
      <c r="G74" s="284"/>
      <c r="H74" s="284"/>
      <c r="I74" s="64"/>
      <c r="J74" s="20"/>
      <c r="K74" s="24"/>
    </row>
    <row r="75" spans="1:11" s="16" customFormat="1" ht="18.600000000000001" customHeight="1">
      <c r="A75" s="15"/>
      <c r="B75" s="15"/>
      <c r="C75" s="257" t="s">
        <v>1</v>
      </c>
      <c r="D75" s="257"/>
      <c r="E75" s="255"/>
      <c r="F75" s="255"/>
      <c r="G75" s="255"/>
      <c r="H75" s="255"/>
      <c r="I75" s="41" t="s">
        <v>9</v>
      </c>
      <c r="J75" s="188"/>
      <c r="K75" s="24"/>
    </row>
    <row r="76" spans="1:11" s="16" customFormat="1" ht="18.600000000000001" customHeight="1">
      <c r="A76" s="15"/>
      <c r="B76" s="15"/>
      <c r="C76" s="63"/>
      <c r="D76" s="63"/>
      <c r="E76" s="255"/>
      <c r="F76" s="255"/>
      <c r="G76" s="255"/>
      <c r="H76" s="255"/>
      <c r="I76" s="41"/>
      <c r="J76" s="42"/>
      <c r="K76" s="24"/>
    </row>
    <row r="77" spans="1:11" s="16" customFormat="1" ht="12" customHeight="1">
      <c r="A77" s="15"/>
      <c r="B77" s="15"/>
      <c r="C77" s="63"/>
      <c r="D77" s="63"/>
      <c r="E77" s="43"/>
      <c r="F77" s="43"/>
      <c r="G77" s="43"/>
      <c r="H77" s="43"/>
      <c r="I77" s="44"/>
      <c r="J77" s="45"/>
      <c r="K77" s="24"/>
    </row>
    <row r="78" spans="1:11" s="16" customFormat="1" ht="18.600000000000001" customHeight="1">
      <c r="A78" s="15"/>
      <c r="B78" s="15"/>
      <c r="C78" s="257" t="s">
        <v>2</v>
      </c>
      <c r="D78" s="257"/>
      <c r="E78" s="255"/>
      <c r="F78" s="255"/>
      <c r="G78" s="255"/>
      <c r="H78" s="255"/>
      <c r="I78" s="41" t="s">
        <v>9</v>
      </c>
      <c r="J78" s="188"/>
      <c r="K78" s="24"/>
    </row>
    <row r="79" spans="1:11" s="16" customFormat="1" ht="18.600000000000001" customHeight="1">
      <c r="A79" s="15"/>
      <c r="B79" s="15"/>
      <c r="C79" s="63"/>
      <c r="D79" s="63"/>
      <c r="E79" s="255"/>
      <c r="F79" s="255"/>
      <c r="G79" s="255"/>
      <c r="H79" s="255"/>
      <c r="I79" s="41"/>
      <c r="J79" s="42"/>
      <c r="K79" s="24"/>
    </row>
    <row r="80" spans="1:11" s="16" customFormat="1" ht="12" customHeight="1">
      <c r="A80" s="15"/>
      <c r="B80" s="15"/>
      <c r="C80" s="63"/>
      <c r="D80" s="63"/>
      <c r="E80" s="43"/>
      <c r="F80" s="43"/>
      <c r="G80" s="43"/>
      <c r="H80" s="43"/>
      <c r="I80" s="44"/>
      <c r="J80" s="45"/>
      <c r="K80" s="24"/>
    </row>
    <row r="81" spans="1:11" s="16" customFormat="1" ht="18.600000000000001" customHeight="1">
      <c r="A81" s="15"/>
      <c r="B81" s="15"/>
      <c r="C81" s="257" t="s">
        <v>3</v>
      </c>
      <c r="D81" s="257"/>
      <c r="E81" s="255"/>
      <c r="F81" s="255"/>
      <c r="G81" s="255"/>
      <c r="H81" s="255"/>
      <c r="I81" s="41" t="s">
        <v>9</v>
      </c>
      <c r="J81" s="188"/>
      <c r="K81" s="24"/>
    </row>
    <row r="82" spans="1:11" s="16" customFormat="1" ht="18.600000000000001" customHeight="1">
      <c r="A82" s="15"/>
      <c r="B82" s="15"/>
      <c r="C82" s="63"/>
      <c r="D82" s="63"/>
      <c r="E82" s="255"/>
      <c r="F82" s="255"/>
      <c r="G82" s="255"/>
      <c r="H82" s="255"/>
      <c r="I82" s="41"/>
      <c r="J82" s="42"/>
      <c r="K82" s="24"/>
    </row>
    <row r="83" spans="1:11" s="16" customFormat="1" ht="12" customHeight="1">
      <c r="A83" s="15"/>
      <c r="B83" s="15"/>
      <c r="C83" s="63"/>
      <c r="D83" s="63"/>
      <c r="E83" s="43"/>
      <c r="F83" s="43"/>
      <c r="G83" s="43"/>
      <c r="H83" s="43"/>
      <c r="I83" s="44"/>
      <c r="J83" s="45"/>
      <c r="K83" s="24"/>
    </row>
    <row r="84" spans="1:11" s="16" customFormat="1" ht="18.600000000000001" customHeight="1">
      <c r="A84" s="15"/>
      <c r="B84" s="15"/>
      <c r="C84" s="257" t="s">
        <v>4</v>
      </c>
      <c r="D84" s="257"/>
      <c r="E84" s="258"/>
      <c r="F84" s="258"/>
      <c r="G84" s="258"/>
      <c r="H84" s="258"/>
      <c r="I84" s="41" t="s">
        <v>9</v>
      </c>
      <c r="J84" s="188"/>
      <c r="K84" s="24"/>
    </row>
    <row r="85" spans="1:11" s="16" customFormat="1" ht="18.600000000000001" customHeight="1">
      <c r="A85" s="15"/>
      <c r="B85" s="15"/>
      <c r="C85" s="63"/>
      <c r="D85" s="63"/>
      <c r="E85" s="258"/>
      <c r="F85" s="258"/>
      <c r="G85" s="258"/>
      <c r="H85" s="258"/>
      <c r="I85" s="41"/>
      <c r="J85" s="42"/>
      <c r="K85" s="24"/>
    </row>
    <row r="86" spans="1:11" s="16" customFormat="1" ht="12" customHeight="1">
      <c r="A86" s="15"/>
      <c r="B86" s="15"/>
      <c r="C86" s="63"/>
      <c r="D86" s="63"/>
      <c r="E86" s="43"/>
      <c r="F86" s="43"/>
      <c r="G86" s="43"/>
      <c r="H86" s="43"/>
      <c r="I86" s="44"/>
      <c r="J86" s="45"/>
      <c r="K86" s="24"/>
    </row>
    <row r="87" spans="1:11" s="16" customFormat="1" ht="18.600000000000001" customHeight="1">
      <c r="A87" s="15"/>
      <c r="B87" s="15"/>
      <c r="C87" s="257" t="s">
        <v>5</v>
      </c>
      <c r="D87" s="257"/>
      <c r="E87" s="258"/>
      <c r="F87" s="258"/>
      <c r="G87" s="258"/>
      <c r="H87" s="258"/>
      <c r="I87" s="41" t="s">
        <v>9</v>
      </c>
      <c r="J87" s="188"/>
      <c r="K87" s="24"/>
    </row>
    <row r="88" spans="1:11" s="16" customFormat="1" ht="18.600000000000001" customHeight="1">
      <c r="A88" s="15"/>
      <c r="B88" s="15"/>
      <c r="C88" s="63"/>
      <c r="D88" s="63"/>
      <c r="E88" s="258"/>
      <c r="F88" s="258"/>
      <c r="G88" s="258"/>
      <c r="H88" s="258"/>
      <c r="I88" s="34"/>
      <c r="J88" s="22"/>
      <c r="K88" s="24"/>
    </row>
    <row r="89" spans="1:11" s="16" customFormat="1" ht="12" customHeight="1">
      <c r="A89" s="15"/>
      <c r="B89" s="15"/>
      <c r="C89" s="257"/>
      <c r="D89" s="257"/>
      <c r="E89" s="34"/>
      <c r="F89" s="34"/>
      <c r="G89" s="34"/>
      <c r="H89" s="34"/>
      <c r="I89" s="41"/>
      <c r="J89" s="45"/>
      <c r="K89" s="24"/>
    </row>
    <row r="90" spans="1:11" s="16" customFormat="1" ht="18.600000000000001" customHeight="1">
      <c r="A90" s="15"/>
      <c r="B90" s="15"/>
      <c r="C90" s="257" t="s">
        <v>6</v>
      </c>
      <c r="D90" s="257"/>
      <c r="E90" s="258"/>
      <c r="F90" s="258"/>
      <c r="G90" s="258"/>
      <c r="H90" s="258"/>
      <c r="I90" s="41" t="s">
        <v>9</v>
      </c>
      <c r="J90" s="188"/>
      <c r="K90" s="24"/>
    </row>
    <row r="91" spans="1:11" s="16" customFormat="1" ht="18.600000000000001" customHeight="1">
      <c r="A91" s="15"/>
      <c r="B91" s="15"/>
      <c r="C91" s="63"/>
      <c r="D91" s="63"/>
      <c r="E91" s="258"/>
      <c r="F91" s="258"/>
      <c r="G91" s="258"/>
      <c r="H91" s="258"/>
      <c r="I91" s="34"/>
      <c r="J91" s="22"/>
      <c r="K91" s="24"/>
    </row>
    <row r="92" spans="1:11" s="16" customFormat="1" ht="18.600000000000001" customHeight="1">
      <c r="A92" s="15"/>
      <c r="B92" s="15"/>
      <c r="C92" s="63"/>
      <c r="D92" s="63"/>
      <c r="E92" s="34"/>
      <c r="F92" s="34"/>
      <c r="G92" s="34"/>
      <c r="H92" s="34"/>
      <c r="I92" s="34"/>
      <c r="J92" s="22"/>
      <c r="K92" s="24"/>
    </row>
    <row r="93" spans="1:11" s="16" customFormat="1" ht="18.600000000000001" customHeight="1">
      <c r="A93" s="34"/>
      <c r="B93" s="34"/>
      <c r="C93" s="46"/>
      <c r="D93" s="46"/>
      <c r="E93" s="20"/>
      <c r="F93" s="20"/>
      <c r="G93" s="20"/>
      <c r="H93" s="252" t="s">
        <v>41</v>
      </c>
      <c r="I93" s="252"/>
      <c r="J93" s="281">
        <f>SUM(K73,K71,K69,K67,K65,K63,K61)</f>
        <v>0</v>
      </c>
      <c r="K93" s="281"/>
    </row>
    <row r="94" spans="1:11" s="49" customFormat="1" ht="18.600000000000001" customHeight="1" thickBot="1">
      <c r="A94" s="47"/>
      <c r="B94" s="47"/>
      <c r="C94" s="47"/>
      <c r="D94" s="47"/>
      <c r="E94" s="47"/>
      <c r="F94" s="47"/>
      <c r="G94" s="47"/>
      <c r="H94" s="47"/>
      <c r="I94" s="47"/>
      <c r="J94" s="48"/>
      <c r="K94" s="11"/>
    </row>
    <row r="95" spans="1:11" s="53" customFormat="1" ht="18.600000000000001" customHeight="1" thickTop="1" thickBot="1">
      <c r="A95" s="34"/>
      <c r="B95" s="34"/>
      <c r="C95" s="34"/>
      <c r="D95" s="34"/>
      <c r="E95" s="34"/>
      <c r="F95" s="34"/>
      <c r="G95" s="34"/>
      <c r="H95" s="34"/>
      <c r="I95" s="34"/>
      <c r="J95" s="45"/>
      <c r="K95" s="10"/>
    </row>
    <row r="96" spans="1:11" s="16" customFormat="1" ht="18.600000000000001" customHeight="1" thickTop="1" thickBot="1">
      <c r="A96" s="298" t="s">
        <v>30</v>
      </c>
      <c r="B96" s="299"/>
      <c r="C96" s="299"/>
      <c r="D96" s="299"/>
      <c r="E96" s="299"/>
      <c r="F96" s="299"/>
      <c r="G96" s="299"/>
      <c r="H96" s="299"/>
      <c r="I96" s="148"/>
      <c r="J96" s="289">
        <f>J93-J55</f>
        <v>0</v>
      </c>
      <c r="K96" s="290"/>
    </row>
    <row r="97" spans="1:11" s="16" customFormat="1" ht="18.600000000000001" customHeight="1" thickTop="1" thickBot="1">
      <c r="A97" s="49"/>
      <c r="B97" s="49"/>
      <c r="C97" s="49"/>
      <c r="D97" s="49"/>
      <c r="E97" s="49"/>
      <c r="F97" s="49"/>
      <c r="G97" s="49"/>
      <c r="H97" s="49"/>
      <c r="I97" s="50"/>
      <c r="J97" s="51"/>
      <c r="K97" s="52"/>
    </row>
    <row r="98" spans="1:11" s="16" customFormat="1" ht="18.600000000000001" customHeight="1" thickTop="1">
      <c r="A98" s="53"/>
      <c r="B98" s="53"/>
      <c r="C98" s="53"/>
      <c r="D98" s="53"/>
      <c r="E98" s="53"/>
      <c r="F98" s="53"/>
      <c r="G98" s="53"/>
      <c r="H98" s="53"/>
      <c r="I98" s="54"/>
      <c r="J98" s="55"/>
      <c r="K98" s="53"/>
    </row>
    <row r="99" spans="1:11" s="16" customFormat="1" ht="13.8">
      <c r="A99" s="53"/>
      <c r="B99" s="53"/>
      <c r="C99" s="53"/>
      <c r="D99" s="53"/>
      <c r="E99" s="53"/>
      <c r="F99" s="53"/>
      <c r="G99" s="53"/>
      <c r="H99" s="53"/>
      <c r="I99" s="54"/>
      <c r="J99" s="55"/>
      <c r="K99" s="53"/>
    </row>
    <row r="100" spans="1:11" s="16" customFormat="1" ht="9.75" customHeight="1">
      <c r="A100" s="53"/>
      <c r="B100" s="53"/>
      <c r="C100" s="53"/>
      <c r="D100" s="53"/>
      <c r="E100" s="53"/>
      <c r="F100" s="53"/>
      <c r="G100" s="53"/>
      <c r="H100" s="53"/>
      <c r="I100" s="54"/>
      <c r="J100" s="55"/>
      <c r="K100" s="53"/>
    </row>
    <row r="101" spans="1:11" s="16" customFormat="1" ht="15.75" customHeight="1">
      <c r="A101" s="53"/>
      <c r="B101" s="53"/>
      <c r="C101" s="53"/>
      <c r="D101" s="53"/>
      <c r="E101" s="53"/>
      <c r="F101" s="53"/>
      <c r="G101" s="53"/>
      <c r="H101" s="53"/>
      <c r="I101" s="54"/>
      <c r="J101" s="55"/>
      <c r="K101" s="53"/>
    </row>
    <row r="102" spans="1:11" s="16" customFormat="1" ht="10.5" customHeight="1">
      <c r="A102" s="53"/>
      <c r="B102" s="53"/>
      <c r="C102" s="53"/>
      <c r="D102" s="53"/>
      <c r="E102" s="53"/>
      <c r="F102" s="53"/>
      <c r="G102" s="53"/>
      <c r="H102" s="53"/>
      <c r="I102" s="54"/>
      <c r="J102" s="55"/>
      <c r="K102" s="53"/>
    </row>
    <row r="103" spans="1:11" s="16" customFormat="1" ht="12.75" customHeight="1">
      <c r="A103" s="53"/>
      <c r="B103" s="53"/>
      <c r="C103" s="53"/>
      <c r="D103" s="53"/>
      <c r="E103" s="53"/>
      <c r="F103" s="53"/>
      <c r="G103" s="53"/>
      <c r="H103" s="53"/>
      <c r="I103" s="54"/>
      <c r="J103" s="55"/>
      <c r="K103" s="53"/>
    </row>
    <row r="104" spans="1:11" s="16" customFormat="1" ht="13.8">
      <c r="A104" s="53"/>
      <c r="B104" s="53"/>
      <c r="C104" s="53"/>
      <c r="D104" s="53"/>
      <c r="E104" s="53"/>
      <c r="F104" s="53"/>
      <c r="G104" s="53"/>
      <c r="H104" s="53"/>
      <c r="I104" s="54"/>
      <c r="J104" s="55"/>
      <c r="K104" s="53"/>
    </row>
    <row r="105" spans="1:11" s="16" customFormat="1" ht="13.8">
      <c r="A105" s="53"/>
      <c r="B105" s="53"/>
      <c r="C105" s="53"/>
      <c r="D105" s="53"/>
      <c r="E105" s="53"/>
      <c r="F105" s="53"/>
      <c r="G105" s="53"/>
      <c r="H105" s="53"/>
      <c r="I105" s="54"/>
      <c r="J105" s="55"/>
      <c r="K105" s="53"/>
    </row>
    <row r="106" spans="1:11" s="16" customFormat="1" ht="13.8">
      <c r="A106" s="53"/>
      <c r="B106" s="53"/>
      <c r="C106" s="53"/>
      <c r="D106" s="53"/>
      <c r="E106" s="53"/>
      <c r="F106" s="53"/>
      <c r="G106" s="53"/>
      <c r="H106" s="53"/>
      <c r="I106" s="54"/>
      <c r="J106" s="55"/>
      <c r="K106" s="53"/>
    </row>
    <row r="107" spans="1:11" s="16" customFormat="1" ht="13.8">
      <c r="A107" s="53"/>
      <c r="B107" s="53"/>
      <c r="C107" s="53"/>
      <c r="D107" s="53"/>
      <c r="E107" s="53"/>
      <c r="F107" s="53"/>
      <c r="G107" s="53"/>
      <c r="H107" s="53"/>
      <c r="I107" s="54"/>
      <c r="J107" s="55"/>
      <c r="K107" s="53"/>
    </row>
    <row r="108" spans="1:11" s="16" customFormat="1" ht="8.25" customHeight="1">
      <c r="A108" s="53"/>
      <c r="B108" s="53"/>
      <c r="C108" s="53"/>
      <c r="D108" s="53"/>
      <c r="E108" s="53"/>
      <c r="F108" s="53"/>
      <c r="G108" s="53"/>
      <c r="H108" s="53"/>
      <c r="I108" s="54"/>
      <c r="J108" s="55"/>
      <c r="K108" s="53"/>
    </row>
    <row r="109" spans="1:11" s="16" customFormat="1" ht="6.75" customHeight="1">
      <c r="A109" s="53"/>
      <c r="B109" s="53"/>
      <c r="C109" s="53"/>
      <c r="D109" s="53"/>
      <c r="E109" s="53"/>
      <c r="F109" s="53"/>
      <c r="G109" s="53"/>
      <c r="H109" s="53"/>
      <c r="I109" s="54"/>
      <c r="J109" s="55"/>
      <c r="K109" s="53"/>
    </row>
    <row r="110" spans="1:11" s="16" customFormat="1" ht="13.8">
      <c r="I110" s="56"/>
      <c r="J110" s="57"/>
    </row>
    <row r="111" spans="1:11" s="16" customFormat="1" ht="8.25" customHeight="1">
      <c r="I111" s="56"/>
      <c r="J111" s="57"/>
    </row>
    <row r="112" spans="1:11" s="16" customFormat="1" ht="16.5" customHeight="1">
      <c r="I112" s="56"/>
      <c r="J112" s="57"/>
    </row>
    <row r="113" spans="9:10" s="16" customFormat="1" ht="13.8">
      <c r="I113" s="56"/>
      <c r="J113" s="57"/>
    </row>
    <row r="114" spans="9:10" s="16" customFormat="1" ht="15" customHeight="1">
      <c r="I114" s="56"/>
      <c r="J114" s="57"/>
    </row>
    <row r="115" spans="9:10" s="16" customFormat="1" ht="13.8">
      <c r="I115" s="56"/>
      <c r="J115" s="57"/>
    </row>
    <row r="116" spans="9:10" s="16" customFormat="1" ht="19.5" customHeight="1">
      <c r="I116" s="56"/>
      <c r="J116" s="57"/>
    </row>
    <row r="117" spans="9:10" s="16" customFormat="1" ht="13.8">
      <c r="I117" s="56"/>
      <c r="J117" s="57"/>
    </row>
    <row r="118" spans="9:10" s="16" customFormat="1" ht="16.5" customHeight="1">
      <c r="I118" s="56"/>
      <c r="J118" s="57"/>
    </row>
    <row r="119" spans="9:10" s="16" customFormat="1" ht="10.5" customHeight="1">
      <c r="I119" s="56"/>
      <c r="J119" s="57"/>
    </row>
    <row r="120" spans="9:10" s="16" customFormat="1" ht="16.5" customHeight="1">
      <c r="I120" s="56"/>
      <c r="J120" s="57"/>
    </row>
    <row r="121" spans="9:10" s="16" customFormat="1" ht="15" customHeight="1">
      <c r="I121" s="56"/>
      <c r="J121" s="57"/>
    </row>
    <row r="122" spans="9:10" s="16" customFormat="1" ht="15" customHeight="1">
      <c r="I122" s="56"/>
      <c r="J122" s="57"/>
    </row>
    <row r="123" spans="9:10" s="16" customFormat="1" ht="17.25" customHeight="1">
      <c r="I123" s="56"/>
      <c r="J123" s="57"/>
    </row>
    <row r="124" spans="9:10" s="16" customFormat="1" ht="13.8">
      <c r="I124" s="56"/>
      <c r="J124" s="57"/>
    </row>
    <row r="125" spans="9:10" s="16" customFormat="1" ht="13.8">
      <c r="I125" s="56"/>
      <c r="J125" s="57"/>
    </row>
    <row r="126" spans="9:10" s="16" customFormat="1" ht="13.8">
      <c r="I126" s="56"/>
      <c r="J126" s="57"/>
    </row>
    <row r="127" spans="9:10" s="16" customFormat="1" ht="13.8">
      <c r="I127" s="56"/>
      <c r="J127" s="57"/>
    </row>
    <row r="128" spans="9:10" s="16" customFormat="1" ht="13.8">
      <c r="I128" s="56"/>
      <c r="J128" s="57"/>
    </row>
    <row r="129" spans="1:11" s="16" customFormat="1" ht="13.8">
      <c r="I129" s="56"/>
      <c r="J129" s="57"/>
    </row>
    <row r="130" spans="1:11" s="16" customFormat="1" ht="13.8">
      <c r="I130" s="56"/>
      <c r="J130" s="57"/>
    </row>
    <row r="131" spans="1:11" ht="8.25" customHeight="1">
      <c r="A131" s="16"/>
      <c r="B131" s="16"/>
      <c r="C131" s="16"/>
      <c r="D131" s="16"/>
      <c r="E131" s="16"/>
      <c r="F131" s="16"/>
      <c r="G131" s="16"/>
      <c r="H131" s="16"/>
      <c r="I131" s="56"/>
      <c r="J131" s="57"/>
      <c r="K131" s="16"/>
    </row>
    <row r="132" spans="1:11" ht="24" customHeight="1">
      <c r="A132" s="16"/>
      <c r="B132" s="16"/>
      <c r="C132" s="16"/>
      <c r="D132" s="16"/>
      <c r="E132" s="16"/>
      <c r="F132" s="16"/>
      <c r="G132" s="16"/>
      <c r="H132" s="16"/>
      <c r="I132" s="56"/>
      <c r="J132" s="57"/>
      <c r="K132" s="16"/>
    </row>
    <row r="133" spans="1:11">
      <c r="A133" s="16"/>
      <c r="B133" s="16"/>
      <c r="C133" s="16"/>
      <c r="D133" s="16"/>
      <c r="E133" s="16"/>
      <c r="F133" s="16"/>
      <c r="G133" s="16"/>
      <c r="H133" s="16"/>
      <c r="I133" s="56"/>
      <c r="J133" s="57"/>
      <c r="K133" s="16"/>
    </row>
    <row r="134" spans="1:11">
      <c r="A134" s="16"/>
      <c r="B134" s="16"/>
      <c r="C134" s="16"/>
      <c r="D134" s="16"/>
      <c r="E134" s="16"/>
      <c r="F134" s="16"/>
      <c r="G134" s="16"/>
      <c r="H134" s="16"/>
      <c r="I134" s="56"/>
      <c r="J134" s="57"/>
      <c r="K134" s="16"/>
    </row>
    <row r="135" spans="1:11">
      <c r="A135" s="16"/>
      <c r="B135" s="16"/>
      <c r="C135" s="16"/>
      <c r="D135" s="16"/>
      <c r="E135" s="16"/>
      <c r="F135" s="16"/>
      <c r="G135" s="16"/>
      <c r="H135" s="16"/>
      <c r="I135" s="56"/>
      <c r="J135" s="57"/>
      <c r="K135" s="16"/>
    </row>
    <row r="136" spans="1:11" ht="20.25" customHeight="1">
      <c r="A136" s="16"/>
      <c r="B136" s="16"/>
      <c r="C136" s="16"/>
      <c r="D136" s="16"/>
      <c r="E136" s="16"/>
      <c r="F136" s="16"/>
      <c r="G136" s="16"/>
      <c r="H136" s="16"/>
      <c r="I136" s="56"/>
      <c r="J136" s="57"/>
      <c r="K136" s="16"/>
    </row>
    <row r="137" spans="1:11" ht="18.75" customHeight="1"/>
    <row r="138" spans="1:11" ht="15.75" customHeight="1"/>
  </sheetData>
  <sheetProtection algorithmName="SHA-512" hashValue="RLSyxa5pjeZTmp946MmaMpEYD37O21T67JRpMwSJmAJxqSMyPVY6dAH7jol9ix9R0NcdzrZn8n6tybugJHSNag==" saltValue="j6BEIlSm2BTJ6mB2oi0z0w==" spinCount="100000" sheet="1" objects="1" scenarios="1"/>
  <mergeCells count="93">
    <mergeCell ref="A1:K1"/>
    <mergeCell ref="A11:K11"/>
    <mergeCell ref="A42:K42"/>
    <mergeCell ref="E16:F16"/>
    <mergeCell ref="E17:F17"/>
    <mergeCell ref="G17:K17"/>
    <mergeCell ref="A19:K19"/>
    <mergeCell ref="E20:K20"/>
    <mergeCell ref="I16:K16"/>
    <mergeCell ref="A32:K32"/>
    <mergeCell ref="B35:D35"/>
    <mergeCell ref="B34:D34"/>
    <mergeCell ref="A39:K39"/>
    <mergeCell ref="E40:K40"/>
    <mergeCell ref="F37:K37"/>
    <mergeCell ref="B37:E37"/>
    <mergeCell ref="B65:C65"/>
    <mergeCell ref="D65:H65"/>
    <mergeCell ref="I65:J65"/>
    <mergeCell ref="E88:H88"/>
    <mergeCell ref="D73:G73"/>
    <mergeCell ref="E82:H82"/>
    <mergeCell ref="E84:H84"/>
    <mergeCell ref="E85:H85"/>
    <mergeCell ref="E87:H87"/>
    <mergeCell ref="C81:D81"/>
    <mergeCell ref="B73:C73"/>
    <mergeCell ref="C75:D75"/>
    <mergeCell ref="E75:H75"/>
    <mergeCell ref="C78:D78"/>
    <mergeCell ref="E76:H76"/>
    <mergeCell ref="C87:D87"/>
    <mergeCell ref="C84:D84"/>
    <mergeCell ref="E78:H78"/>
    <mergeCell ref="E79:H79"/>
    <mergeCell ref="B67:C67"/>
    <mergeCell ref="I69:J69"/>
    <mergeCell ref="I71:J71"/>
    <mergeCell ref="B69:C69"/>
    <mergeCell ref="D69:H69"/>
    <mergeCell ref="B71:C71"/>
    <mergeCell ref="D71:H71"/>
    <mergeCell ref="I67:J67"/>
    <mergeCell ref="D67:H67"/>
    <mergeCell ref="E74:H74"/>
    <mergeCell ref="H73:J73"/>
    <mergeCell ref="E81:H81"/>
    <mergeCell ref="A96:H96"/>
    <mergeCell ref="H93:I93"/>
    <mergeCell ref="J93:K93"/>
    <mergeCell ref="J96:K96"/>
    <mergeCell ref="C89:D89"/>
    <mergeCell ref="C90:D90"/>
    <mergeCell ref="E90:H90"/>
    <mergeCell ref="E91:H91"/>
    <mergeCell ref="C4:K4"/>
    <mergeCell ref="E5:K5"/>
    <mergeCell ref="A7:E7"/>
    <mergeCell ref="F7:K7"/>
    <mergeCell ref="A9:E9"/>
    <mergeCell ref="F9:K9"/>
    <mergeCell ref="A3:K3"/>
    <mergeCell ref="B53:K53"/>
    <mergeCell ref="A24:K24"/>
    <mergeCell ref="E25:K30"/>
    <mergeCell ref="I61:J61"/>
    <mergeCell ref="H14:I14"/>
    <mergeCell ref="A12:E12"/>
    <mergeCell ref="F12:K12"/>
    <mergeCell ref="E15:F15"/>
    <mergeCell ref="H15:I15"/>
    <mergeCell ref="E46:K46"/>
    <mergeCell ref="A48:K48"/>
    <mergeCell ref="A52:H52"/>
    <mergeCell ref="E43:K43"/>
    <mergeCell ref="A45:K45"/>
    <mergeCell ref="A49:K49"/>
    <mergeCell ref="A10:E10"/>
    <mergeCell ref="C56:H56"/>
    <mergeCell ref="D61:H61"/>
    <mergeCell ref="B63:C63"/>
    <mergeCell ref="D63:H63"/>
    <mergeCell ref="A50:J50"/>
    <mergeCell ref="I63:J63"/>
    <mergeCell ref="B54:I54"/>
    <mergeCell ref="A58:H58"/>
    <mergeCell ref="H55:I55"/>
    <mergeCell ref="J55:K55"/>
    <mergeCell ref="B59:K59"/>
    <mergeCell ref="B61:C61"/>
    <mergeCell ref="E22:K22"/>
    <mergeCell ref="E23:K23"/>
    <mergeCell ref="E14:F14"/>
  </mergeCells>
  <dataValidations disablePrompts="1" count="2">
    <dataValidation type="textLength" allowBlank="1" showInputMessage="1" showErrorMessage="1" prompt="Max. 500 Characters_x000a_" sqref="E46:K46 E43:K43 E40:K40" xr:uid="{00000000-0002-0000-0800-000000000000}">
      <formula1>5</formula1>
      <formula2>500</formula2>
    </dataValidation>
    <dataValidation type="textLength" allowBlank="1" showInputMessage="1" showErrorMessage="1" promptTitle="Length Limitation" prompt="Project summary may be no more than 1,000 characters." sqref="E22:K23 E20:K20" xr:uid="{00000000-0002-0000-0800-000001000000}">
      <formula1>20</formula1>
      <formula2>1000</formula2>
    </dataValidation>
  </dataValidations>
  <printOptions horizontalCentered="1"/>
  <pageMargins left="0.25" right="0.25" top="0.33" bottom="0.75" header="0.3" footer="0.3"/>
  <pageSetup scale="83" orientation="portrait" horizontalDpi="300" verticalDpi="300" r:id="rId1"/>
  <headerFooter>
    <oddFooter>&amp;L85.21 County Elderly and Disabled Transportation Assistance&amp;C     
&amp;RCY 2022 Application  |  &amp;A   &amp;P of &amp;N</oddFooter>
  </headerFooter>
  <rowBreaks count="2" manualBreakCount="2">
    <brk id="21" max="16383" man="1"/>
    <brk id="4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00FF"/>
  </sheetPr>
  <dimension ref="A1:K138"/>
  <sheetViews>
    <sheetView showGridLines="0" showRuler="0" defaultGridColor="0" colorId="9" zoomScaleNormal="100" workbookViewId="0">
      <selection activeCell="E5" sqref="E5:K5"/>
    </sheetView>
  </sheetViews>
  <sheetFormatPr defaultColWidth="7.5546875" defaultRowHeight="14.4"/>
  <cols>
    <col min="1" max="4" width="2.5546875" style="58" customWidth="1"/>
    <col min="5" max="8" width="15.109375" style="58" customWidth="1"/>
    <col min="9" max="9" width="10.5546875" style="59" customWidth="1"/>
    <col min="10" max="10" width="17.44140625" style="60" customWidth="1"/>
    <col min="11" max="11" width="21.109375" style="58" customWidth="1"/>
    <col min="12" max="16384" width="7.5546875" style="58"/>
  </cols>
  <sheetData>
    <row r="1" spans="1:11" ht="28.95" customHeight="1" thickBot="1">
      <c r="A1" s="272" t="s">
        <v>91</v>
      </c>
      <c r="B1" s="273"/>
      <c r="C1" s="273"/>
      <c r="D1" s="273"/>
      <c r="E1" s="273"/>
      <c r="F1" s="273"/>
      <c r="G1" s="273"/>
      <c r="H1" s="273"/>
      <c r="I1" s="273"/>
      <c r="J1" s="273"/>
      <c r="K1" s="274"/>
    </row>
    <row r="2" spans="1:11" ht="18" customHeight="1">
      <c r="A2" s="65"/>
      <c r="B2" s="65"/>
      <c r="C2" s="65"/>
      <c r="D2" s="65"/>
      <c r="E2" s="65"/>
      <c r="F2" s="65"/>
      <c r="G2" s="65"/>
      <c r="H2" s="65"/>
      <c r="I2" s="65"/>
      <c r="J2" s="65"/>
      <c r="K2" s="65"/>
    </row>
    <row r="3" spans="1:11" ht="29.25" customHeight="1">
      <c r="A3" s="305" t="s">
        <v>136</v>
      </c>
      <c r="B3" s="305"/>
      <c r="C3" s="305"/>
      <c r="D3" s="305"/>
      <c r="E3" s="305"/>
      <c r="F3" s="305"/>
      <c r="G3" s="305"/>
      <c r="H3" s="305"/>
      <c r="I3" s="305"/>
      <c r="J3" s="305"/>
      <c r="K3" s="305"/>
    </row>
    <row r="4" spans="1:11" s="25" customFormat="1" ht="18" customHeight="1">
      <c r="B4" s="26"/>
      <c r="C4" s="278" t="s">
        <v>18</v>
      </c>
      <c r="D4" s="278"/>
      <c r="E4" s="278"/>
      <c r="F4" s="278"/>
      <c r="G4" s="278"/>
      <c r="H4" s="278"/>
      <c r="I4" s="278"/>
      <c r="J4" s="278"/>
      <c r="K4" s="278"/>
    </row>
    <row r="5" spans="1:11" s="16" customFormat="1" ht="49.2" customHeight="1">
      <c r="A5" s="27"/>
      <c r="B5" s="27"/>
      <c r="C5" s="27"/>
      <c r="D5" s="28"/>
      <c r="E5" s="276" t="s">
        <v>142</v>
      </c>
      <c r="F5" s="277"/>
      <c r="G5" s="277"/>
      <c r="H5" s="277"/>
      <c r="I5" s="277"/>
      <c r="J5" s="277"/>
      <c r="K5" s="277"/>
    </row>
    <row r="6" spans="1:11" ht="18" customHeight="1">
      <c r="A6" s="29"/>
      <c r="B6" s="29"/>
      <c r="C6" s="29"/>
      <c r="D6" s="29"/>
      <c r="E6" s="29"/>
      <c r="F6" s="29"/>
      <c r="G6" s="29"/>
      <c r="H6" s="29"/>
      <c r="I6" s="29"/>
      <c r="J6" s="29"/>
      <c r="K6" s="29"/>
    </row>
    <row r="7" spans="1:11" ht="30.75" customHeight="1">
      <c r="A7" s="303" t="s">
        <v>8</v>
      </c>
      <c r="B7" s="303"/>
      <c r="C7" s="303"/>
      <c r="D7" s="303"/>
      <c r="E7" s="303"/>
      <c r="F7" s="304"/>
      <c r="G7" s="304"/>
      <c r="H7" s="304"/>
      <c r="I7" s="304"/>
      <c r="J7" s="304"/>
      <c r="K7" s="304"/>
    </row>
    <row r="8" spans="1:11" ht="18" customHeight="1">
      <c r="A8" s="29"/>
      <c r="B8" s="29"/>
      <c r="C8" s="29"/>
      <c r="D8" s="29"/>
      <c r="E8" s="29"/>
      <c r="F8" s="29"/>
      <c r="G8" s="29"/>
      <c r="H8" s="29"/>
      <c r="I8" s="29"/>
      <c r="J8" s="29"/>
      <c r="K8" s="29"/>
    </row>
    <row r="9" spans="1:11" ht="24" customHeight="1">
      <c r="A9" s="303" t="s">
        <v>47</v>
      </c>
      <c r="B9" s="303"/>
      <c r="C9" s="303"/>
      <c r="D9" s="303"/>
      <c r="E9" s="303"/>
      <c r="F9" s="269"/>
      <c r="G9" s="269"/>
      <c r="H9" s="269"/>
      <c r="I9" s="269"/>
      <c r="J9" s="269"/>
      <c r="K9" s="269"/>
    </row>
    <row r="10" spans="1:11" ht="24" customHeight="1">
      <c r="A10" s="270" t="s">
        <v>48</v>
      </c>
      <c r="B10" s="270"/>
      <c r="C10" s="270"/>
      <c r="D10" s="270"/>
      <c r="E10" s="270"/>
      <c r="F10" s="142"/>
      <c r="G10" s="66"/>
      <c r="H10" s="66"/>
      <c r="I10" s="66"/>
      <c r="J10" s="66"/>
      <c r="K10" s="66"/>
    </row>
    <row r="11" spans="1:11" s="16" customFormat="1" ht="18" customHeight="1">
      <c r="A11" s="267"/>
      <c r="B11" s="267"/>
      <c r="C11" s="267"/>
      <c r="D11" s="267"/>
      <c r="E11" s="267"/>
      <c r="F11" s="267"/>
      <c r="G11" s="267"/>
      <c r="H11" s="267"/>
      <c r="I11" s="267"/>
      <c r="J11" s="267"/>
      <c r="K11" s="267"/>
    </row>
    <row r="12" spans="1:11" s="16" customFormat="1" ht="18" customHeight="1">
      <c r="A12" s="251" t="s">
        <v>11</v>
      </c>
      <c r="B12" s="251"/>
      <c r="C12" s="251"/>
      <c r="D12" s="251"/>
      <c r="E12" s="251"/>
      <c r="F12" s="271" t="s">
        <v>101</v>
      </c>
      <c r="G12" s="271"/>
      <c r="H12" s="271"/>
      <c r="I12" s="271"/>
      <c r="J12" s="271"/>
      <c r="K12" s="271"/>
    </row>
    <row r="13" spans="1:11" s="16" customFormat="1" ht="18" customHeight="1">
      <c r="A13" s="30"/>
      <c r="B13" s="30"/>
      <c r="C13" s="30"/>
      <c r="D13" s="30"/>
      <c r="E13" s="15"/>
      <c r="F13" s="15"/>
      <c r="G13" s="15"/>
      <c r="H13" s="15"/>
      <c r="I13" s="31"/>
      <c r="J13" s="32"/>
      <c r="K13" s="15"/>
    </row>
    <row r="14" spans="1:11" s="16" customFormat="1" ht="27.6" customHeight="1">
      <c r="A14" s="15"/>
      <c r="B14" s="15"/>
      <c r="C14" s="15"/>
      <c r="D14" s="15"/>
      <c r="E14" s="264" t="s">
        <v>12</v>
      </c>
      <c r="F14" s="264"/>
      <c r="G14" s="143"/>
      <c r="H14" s="264" t="s">
        <v>16</v>
      </c>
      <c r="I14" s="264"/>
      <c r="J14" s="143"/>
      <c r="K14" s="15"/>
    </row>
    <row r="15" spans="1:11" s="16" customFormat="1" ht="27.6" customHeight="1">
      <c r="A15" s="15"/>
      <c r="B15" s="15"/>
      <c r="C15" s="15"/>
      <c r="D15" s="33"/>
      <c r="E15" s="264" t="s">
        <v>13</v>
      </c>
      <c r="F15" s="264"/>
      <c r="G15" s="143"/>
      <c r="H15" s="264" t="s">
        <v>17</v>
      </c>
      <c r="I15" s="264"/>
      <c r="J15" s="143"/>
      <c r="K15" s="15"/>
    </row>
    <row r="16" spans="1:11" s="16" customFormat="1" ht="27.6" customHeight="1">
      <c r="A16" s="15"/>
      <c r="B16" s="15"/>
      <c r="C16" s="15"/>
      <c r="D16" s="15"/>
      <c r="E16" s="264" t="s">
        <v>14</v>
      </c>
      <c r="F16" s="264"/>
      <c r="G16" s="143"/>
      <c r="H16" s="141" t="s">
        <v>42</v>
      </c>
      <c r="I16" s="266"/>
      <c r="J16" s="266"/>
      <c r="K16" s="266"/>
    </row>
    <row r="17" spans="1:11" s="16" customFormat="1" ht="36.6" customHeight="1">
      <c r="A17" s="15"/>
      <c r="B17" s="15"/>
      <c r="C17" s="15"/>
      <c r="D17" s="15"/>
      <c r="E17" s="265" t="s">
        <v>40</v>
      </c>
      <c r="F17" s="265"/>
      <c r="G17" s="263"/>
      <c r="H17" s="263"/>
      <c r="I17" s="263"/>
      <c r="J17" s="263"/>
      <c r="K17" s="263"/>
    </row>
    <row r="18" spans="1:11" s="155" customFormat="1" ht="18" customHeight="1">
      <c r="A18" s="34"/>
      <c r="B18" s="34"/>
      <c r="C18" s="34"/>
      <c r="D18" s="34"/>
      <c r="E18" s="35"/>
      <c r="F18" s="35"/>
      <c r="G18" s="36"/>
      <c r="H18" s="36"/>
      <c r="I18" s="36"/>
      <c r="J18" s="36"/>
      <c r="K18" s="36"/>
    </row>
    <row r="19" spans="1:11" s="16" customFormat="1" ht="18" customHeight="1">
      <c r="A19" s="251" t="s">
        <v>102</v>
      </c>
      <c r="B19" s="251"/>
      <c r="C19" s="251"/>
      <c r="D19" s="251"/>
      <c r="E19" s="251"/>
      <c r="F19" s="251"/>
      <c r="G19" s="251"/>
      <c r="H19" s="251"/>
      <c r="I19" s="251"/>
      <c r="J19" s="251"/>
      <c r="K19" s="251"/>
    </row>
    <row r="20" spans="1:11" s="16" customFormat="1" ht="334.95" customHeight="1">
      <c r="A20" s="15"/>
      <c r="B20" s="15"/>
      <c r="C20" s="15"/>
      <c r="D20" s="15"/>
      <c r="E20" s="263"/>
      <c r="F20" s="263"/>
      <c r="G20" s="263"/>
      <c r="H20" s="263"/>
      <c r="I20" s="263"/>
      <c r="J20" s="263"/>
      <c r="K20" s="263"/>
    </row>
    <row r="21" spans="1:11" s="16" customFormat="1" ht="18" customHeight="1" thickBot="1">
      <c r="A21" s="30"/>
      <c r="B21" s="30"/>
      <c r="C21" s="30"/>
      <c r="D21" s="30"/>
      <c r="E21" s="119"/>
      <c r="F21" s="119"/>
      <c r="G21" s="119"/>
      <c r="H21" s="119"/>
      <c r="I21" s="119"/>
      <c r="J21" s="119"/>
      <c r="K21" s="119"/>
    </row>
    <row r="22" spans="1:11" s="16" customFormat="1" ht="20.85" customHeight="1" thickBot="1">
      <c r="A22" s="15"/>
      <c r="B22" s="153"/>
      <c r="C22" s="154"/>
      <c r="D22" s="154"/>
      <c r="E22" s="260" t="s">
        <v>43</v>
      </c>
      <c r="F22" s="260"/>
      <c r="G22" s="260"/>
      <c r="H22" s="260"/>
      <c r="I22" s="260"/>
      <c r="J22" s="260"/>
      <c r="K22" s="261"/>
    </row>
    <row r="23" spans="1:11" s="16" customFormat="1" ht="15" customHeight="1">
      <c r="A23" s="15"/>
      <c r="B23" s="15"/>
      <c r="C23" s="15"/>
      <c r="D23" s="15"/>
      <c r="E23" s="262"/>
      <c r="F23" s="262"/>
      <c r="G23" s="262"/>
      <c r="H23" s="262"/>
      <c r="I23" s="262"/>
      <c r="J23" s="262"/>
      <c r="K23" s="262"/>
    </row>
    <row r="24" spans="1:11" s="16" customFormat="1" ht="30.6" customHeight="1">
      <c r="A24" s="251" t="s">
        <v>108</v>
      </c>
      <c r="B24" s="251"/>
      <c r="C24" s="251"/>
      <c r="D24" s="251"/>
      <c r="E24" s="251"/>
      <c r="F24" s="251"/>
      <c r="G24" s="251"/>
      <c r="H24" s="251"/>
      <c r="I24" s="251"/>
      <c r="J24" s="251"/>
      <c r="K24" s="251"/>
    </row>
    <row r="25" spans="1:11" s="16" customFormat="1" ht="23.4" customHeight="1">
      <c r="A25" s="65"/>
      <c r="B25" s="65"/>
      <c r="C25" s="65"/>
      <c r="D25" s="65"/>
      <c r="E25" s="263"/>
      <c r="F25" s="263"/>
      <c r="G25" s="263"/>
      <c r="H25" s="263"/>
      <c r="I25" s="263"/>
      <c r="J25" s="263"/>
      <c r="K25" s="263"/>
    </row>
    <row r="26" spans="1:11" s="16" customFormat="1" ht="23.4" customHeight="1">
      <c r="A26" s="65"/>
      <c r="B26" s="65"/>
      <c r="C26" s="65"/>
      <c r="D26" s="65"/>
      <c r="E26" s="263"/>
      <c r="F26" s="263"/>
      <c r="G26" s="263"/>
      <c r="H26" s="263"/>
      <c r="I26" s="263"/>
      <c r="J26" s="263"/>
      <c r="K26" s="263"/>
    </row>
    <row r="27" spans="1:11" s="16" customFormat="1" ht="23.4" customHeight="1">
      <c r="A27" s="65"/>
      <c r="B27" s="65"/>
      <c r="C27" s="65"/>
      <c r="D27" s="65"/>
      <c r="E27" s="263"/>
      <c r="F27" s="263"/>
      <c r="G27" s="263"/>
      <c r="H27" s="263"/>
      <c r="I27" s="263"/>
      <c r="J27" s="263"/>
      <c r="K27" s="263"/>
    </row>
    <row r="28" spans="1:11" s="16" customFormat="1" ht="23.4" customHeight="1">
      <c r="A28" s="65"/>
      <c r="B28" s="65"/>
      <c r="C28" s="65"/>
      <c r="D28" s="65"/>
      <c r="E28" s="263"/>
      <c r="F28" s="263"/>
      <c r="G28" s="263"/>
      <c r="H28" s="263"/>
      <c r="I28" s="263"/>
      <c r="J28" s="263"/>
      <c r="K28" s="263"/>
    </row>
    <row r="29" spans="1:11" s="16" customFormat="1" ht="23.4" customHeight="1">
      <c r="A29" s="65"/>
      <c r="B29" s="65"/>
      <c r="C29" s="65"/>
      <c r="D29" s="65"/>
      <c r="E29" s="263"/>
      <c r="F29" s="263"/>
      <c r="G29" s="263"/>
      <c r="H29" s="263"/>
      <c r="I29" s="263"/>
      <c r="J29" s="263"/>
      <c r="K29" s="263"/>
    </row>
    <row r="30" spans="1:11" s="16" customFormat="1" ht="23.4" customHeight="1">
      <c r="A30" s="65"/>
      <c r="B30" s="65"/>
      <c r="C30" s="65"/>
      <c r="D30" s="65"/>
      <c r="E30" s="263"/>
      <c r="F30" s="263"/>
      <c r="G30" s="263"/>
      <c r="H30" s="263"/>
      <c r="I30" s="263"/>
      <c r="J30" s="263"/>
      <c r="K30" s="263"/>
    </row>
    <row r="31" spans="1:11" s="16" customFormat="1" ht="18" customHeight="1">
      <c r="A31" s="65"/>
      <c r="B31" s="65"/>
      <c r="C31" s="65"/>
      <c r="D31" s="65"/>
      <c r="E31" s="65"/>
      <c r="F31" s="65"/>
      <c r="G31" s="65"/>
      <c r="H31" s="65"/>
      <c r="I31" s="65"/>
      <c r="J31" s="65"/>
      <c r="K31" s="65"/>
    </row>
    <row r="32" spans="1:11" s="16" customFormat="1" ht="18" customHeight="1">
      <c r="A32" s="251" t="s">
        <v>58</v>
      </c>
      <c r="B32" s="251"/>
      <c r="C32" s="251"/>
      <c r="D32" s="251"/>
      <c r="E32" s="251"/>
      <c r="F32" s="251"/>
      <c r="G32" s="251"/>
      <c r="H32" s="251"/>
      <c r="I32" s="251"/>
      <c r="J32" s="251"/>
      <c r="K32" s="251"/>
    </row>
    <row r="33" spans="1:11" s="16" customFormat="1" ht="30" customHeight="1">
      <c r="A33" s="65"/>
      <c r="B33" s="65"/>
      <c r="C33" s="65"/>
      <c r="D33" s="65"/>
      <c r="E33" s="152" t="s">
        <v>27</v>
      </c>
      <c r="F33" s="152" t="s">
        <v>23</v>
      </c>
      <c r="G33" s="152" t="s">
        <v>24</v>
      </c>
      <c r="H33" s="152" t="s">
        <v>57</v>
      </c>
      <c r="I33" s="152" t="s">
        <v>25</v>
      </c>
      <c r="J33" s="152" t="s">
        <v>26</v>
      </c>
      <c r="K33" s="152" t="s">
        <v>28</v>
      </c>
    </row>
    <row r="34" spans="1:11" s="16" customFormat="1" ht="25.95" customHeight="1">
      <c r="A34" s="65"/>
      <c r="B34" s="279" t="s">
        <v>103</v>
      </c>
      <c r="C34" s="279"/>
      <c r="D34" s="279"/>
      <c r="E34" s="150"/>
      <c r="F34" s="151"/>
      <c r="G34" s="151"/>
      <c r="H34" s="151"/>
      <c r="I34" s="151"/>
      <c r="J34" s="151"/>
      <c r="K34" s="151"/>
    </row>
    <row r="35" spans="1:11" s="16" customFormat="1" ht="25.95" customHeight="1">
      <c r="A35" s="65"/>
      <c r="B35" s="279" t="s">
        <v>29</v>
      </c>
      <c r="C35" s="279"/>
      <c r="D35" s="279"/>
      <c r="E35" s="149"/>
      <c r="F35" s="144"/>
      <c r="G35" s="144"/>
      <c r="H35" s="144"/>
      <c r="I35" s="144"/>
      <c r="J35" s="144"/>
      <c r="K35" s="144"/>
    </row>
    <row r="36" spans="1:11" s="25" customFormat="1" ht="13.2" customHeight="1">
      <c r="A36" s="18"/>
      <c r="B36" s="97"/>
      <c r="C36" s="97"/>
      <c r="D36" s="97"/>
      <c r="E36" s="156"/>
      <c r="F36" s="156"/>
      <c r="G36" s="156"/>
      <c r="H36" s="156"/>
      <c r="I36" s="156"/>
      <c r="J36" s="156"/>
      <c r="K36" s="156"/>
    </row>
    <row r="37" spans="1:11" s="16" customFormat="1" ht="42.6" customHeight="1">
      <c r="A37" s="65"/>
      <c r="B37" s="280" t="s">
        <v>56</v>
      </c>
      <c r="C37" s="280"/>
      <c r="D37" s="280"/>
      <c r="E37" s="280"/>
      <c r="F37" s="259"/>
      <c r="G37" s="259"/>
      <c r="H37" s="259"/>
      <c r="I37" s="259"/>
      <c r="J37" s="259"/>
      <c r="K37" s="259"/>
    </row>
    <row r="38" spans="1:11" s="16" customFormat="1" ht="18" customHeight="1">
      <c r="A38" s="65"/>
      <c r="B38" s="65"/>
      <c r="C38" s="65"/>
      <c r="D38" s="65"/>
      <c r="E38" s="65"/>
      <c r="F38" s="65"/>
      <c r="G38" s="65"/>
      <c r="H38" s="65"/>
      <c r="I38" s="65"/>
      <c r="J38" s="65"/>
      <c r="K38" s="65"/>
    </row>
    <row r="39" spans="1:11" s="16" customFormat="1" ht="18" customHeight="1">
      <c r="A39" s="251" t="s">
        <v>104</v>
      </c>
      <c r="B39" s="251"/>
      <c r="C39" s="251"/>
      <c r="D39" s="251"/>
      <c r="E39" s="251"/>
      <c r="F39" s="251"/>
      <c r="G39" s="251"/>
      <c r="H39" s="251"/>
      <c r="I39" s="251"/>
      <c r="J39" s="251"/>
      <c r="K39" s="251"/>
    </row>
    <row r="40" spans="1:11" s="16" customFormat="1" ht="127.2" customHeight="1">
      <c r="A40" s="65"/>
      <c r="B40" s="65"/>
      <c r="C40" s="65"/>
      <c r="D40" s="17"/>
      <c r="E40" s="263"/>
      <c r="F40" s="263"/>
      <c r="G40" s="263"/>
      <c r="H40" s="263"/>
      <c r="I40" s="263"/>
      <c r="J40" s="263"/>
      <c r="K40" s="263"/>
    </row>
    <row r="41" spans="1:11" s="16" customFormat="1" ht="18" customHeight="1">
      <c r="A41" s="65"/>
      <c r="B41" s="65"/>
      <c r="C41" s="65"/>
      <c r="D41" s="65"/>
      <c r="E41" s="65"/>
      <c r="F41" s="65"/>
      <c r="G41" s="65"/>
      <c r="H41" s="65"/>
      <c r="I41" s="65"/>
      <c r="J41" s="65"/>
      <c r="K41" s="65"/>
    </row>
    <row r="42" spans="1:11" s="16" customFormat="1" ht="18" customHeight="1">
      <c r="A42" s="251" t="s">
        <v>105</v>
      </c>
      <c r="B42" s="251"/>
      <c r="C42" s="251"/>
      <c r="D42" s="251"/>
      <c r="E42" s="251"/>
      <c r="F42" s="251"/>
      <c r="G42" s="251"/>
      <c r="H42" s="251"/>
      <c r="I42" s="251"/>
      <c r="J42" s="251"/>
      <c r="K42" s="251"/>
    </row>
    <row r="43" spans="1:11" s="16" customFormat="1" ht="127.2" customHeight="1">
      <c r="A43" s="65"/>
      <c r="B43" s="65"/>
      <c r="C43" s="65"/>
      <c r="D43" s="17"/>
      <c r="E43" s="263"/>
      <c r="F43" s="263"/>
      <c r="G43" s="263"/>
      <c r="H43" s="263"/>
      <c r="I43" s="263"/>
      <c r="J43" s="263"/>
      <c r="K43" s="263"/>
    </row>
    <row r="44" spans="1:11" s="16" customFormat="1" ht="18" customHeight="1">
      <c r="A44" s="65"/>
      <c r="B44" s="65"/>
      <c r="C44" s="65"/>
      <c r="D44" s="65"/>
      <c r="E44" s="65"/>
      <c r="F44" s="65"/>
      <c r="G44" s="65"/>
      <c r="H44" s="65"/>
      <c r="I44" s="65"/>
      <c r="J44" s="65"/>
      <c r="K44" s="65"/>
    </row>
    <row r="45" spans="1:11" s="16" customFormat="1" ht="18" customHeight="1">
      <c r="A45" s="251" t="s">
        <v>106</v>
      </c>
      <c r="B45" s="251"/>
      <c r="C45" s="251"/>
      <c r="D45" s="251"/>
      <c r="E45" s="251"/>
      <c r="F45" s="251"/>
      <c r="G45" s="251"/>
      <c r="H45" s="251"/>
      <c r="I45" s="251"/>
      <c r="J45" s="251"/>
      <c r="K45" s="251"/>
    </row>
    <row r="46" spans="1:11" s="16" customFormat="1" ht="127.2" customHeight="1">
      <c r="A46" s="65"/>
      <c r="B46" s="65"/>
      <c r="C46" s="65"/>
      <c r="D46" s="17"/>
      <c r="E46" s="263"/>
      <c r="F46" s="263"/>
      <c r="G46" s="263"/>
      <c r="H46" s="263"/>
      <c r="I46" s="263"/>
      <c r="J46" s="263"/>
      <c r="K46" s="263"/>
    </row>
    <row r="47" spans="1:11" s="16" customFormat="1" ht="18" customHeight="1" thickBot="1">
      <c r="A47" s="64"/>
      <c r="B47" s="64"/>
      <c r="C47" s="64"/>
      <c r="D47" s="64"/>
      <c r="E47" s="64"/>
      <c r="F47" s="64"/>
      <c r="G47" s="64"/>
      <c r="H47" s="64"/>
      <c r="I47" s="64"/>
      <c r="J47" s="64"/>
      <c r="K47" s="64"/>
    </row>
    <row r="48" spans="1:11" s="16" customFormat="1" ht="25.2" customHeight="1" thickBot="1">
      <c r="A48" s="272" t="s">
        <v>19</v>
      </c>
      <c r="B48" s="273"/>
      <c r="C48" s="273"/>
      <c r="D48" s="273"/>
      <c r="E48" s="273"/>
      <c r="F48" s="273"/>
      <c r="G48" s="273"/>
      <c r="H48" s="273"/>
      <c r="I48" s="273"/>
      <c r="J48" s="273"/>
      <c r="K48" s="274"/>
    </row>
    <row r="49" spans="1:11" s="16" customFormat="1" ht="18.600000000000001" customHeight="1">
      <c r="A49" s="291"/>
      <c r="B49" s="291"/>
      <c r="C49" s="291"/>
      <c r="D49" s="291"/>
      <c r="E49" s="291"/>
      <c r="F49" s="291"/>
      <c r="G49" s="291"/>
      <c r="H49" s="291"/>
      <c r="I49" s="291"/>
      <c r="J49" s="291"/>
      <c r="K49" s="291"/>
    </row>
    <row r="50" spans="1:11" s="16" customFormat="1" ht="18.600000000000001" customHeight="1">
      <c r="A50" s="292" t="s">
        <v>15</v>
      </c>
      <c r="B50" s="293"/>
      <c r="C50" s="293"/>
      <c r="D50" s="293"/>
      <c r="E50" s="293"/>
      <c r="F50" s="293"/>
      <c r="G50" s="293"/>
      <c r="H50" s="293"/>
      <c r="I50" s="293"/>
      <c r="J50" s="293"/>
      <c r="K50" s="145" t="s">
        <v>0</v>
      </c>
    </row>
    <row r="51" spans="1:11" s="16" customFormat="1" ht="18.600000000000001" customHeight="1">
      <c r="A51" s="61"/>
      <c r="B51" s="61"/>
      <c r="C51" s="61"/>
      <c r="D51" s="61"/>
      <c r="E51" s="61"/>
      <c r="F51" s="61"/>
      <c r="G51" s="61"/>
      <c r="H51" s="61"/>
      <c r="I51" s="61"/>
      <c r="J51" s="61"/>
      <c r="K51" s="61"/>
    </row>
    <row r="52" spans="1:11" s="16" customFormat="1" ht="18.600000000000001" customHeight="1">
      <c r="A52" s="294" t="s">
        <v>35</v>
      </c>
      <c r="B52" s="294"/>
      <c r="C52" s="294"/>
      <c r="D52" s="294"/>
      <c r="E52" s="294"/>
      <c r="F52" s="294"/>
      <c r="G52" s="294"/>
      <c r="H52" s="294"/>
      <c r="I52" s="146"/>
      <c r="J52" s="146"/>
      <c r="K52" s="146"/>
    </row>
    <row r="53" spans="1:11" s="16" customFormat="1" ht="18.600000000000001" customHeight="1">
      <c r="A53" s="61"/>
      <c r="B53" s="287" t="s">
        <v>133</v>
      </c>
      <c r="C53" s="287"/>
      <c r="D53" s="287"/>
      <c r="E53" s="287"/>
      <c r="F53" s="287"/>
      <c r="G53" s="287"/>
      <c r="H53" s="287"/>
      <c r="I53" s="287"/>
      <c r="J53" s="287"/>
      <c r="K53" s="287"/>
    </row>
    <row r="54" spans="1:11" s="16" customFormat="1" ht="18.600000000000001" customHeight="1">
      <c r="A54" s="15"/>
      <c r="B54" s="295" t="s">
        <v>109</v>
      </c>
      <c r="C54" s="295"/>
      <c r="D54" s="295"/>
      <c r="E54" s="295"/>
      <c r="F54" s="295"/>
      <c r="G54" s="295"/>
      <c r="H54" s="295"/>
      <c r="I54" s="295"/>
    </row>
    <row r="55" spans="1:11" s="16" customFormat="1" ht="18.600000000000001" customHeight="1">
      <c r="A55" s="15"/>
      <c r="B55" s="15"/>
      <c r="C55" s="15"/>
      <c r="D55" s="15"/>
      <c r="E55" s="37"/>
      <c r="F55" s="37"/>
      <c r="G55" s="37"/>
      <c r="H55" s="249" t="s">
        <v>69</v>
      </c>
      <c r="I55" s="249"/>
      <c r="J55" s="282"/>
      <c r="K55" s="282"/>
    </row>
    <row r="56" spans="1:11" s="16" customFormat="1" ht="46.95" customHeight="1">
      <c r="A56" s="15"/>
      <c r="B56" s="15"/>
      <c r="C56" s="285" t="s">
        <v>70</v>
      </c>
      <c r="D56" s="283"/>
      <c r="E56" s="283"/>
      <c r="F56" s="283"/>
      <c r="G56" s="283"/>
      <c r="H56" s="283"/>
      <c r="I56" s="62"/>
      <c r="J56" s="157"/>
      <c r="K56" s="157"/>
    </row>
    <row r="57" spans="1:11" s="16" customFormat="1" ht="18.600000000000001" customHeight="1">
      <c r="A57" s="21"/>
      <c r="B57" s="21"/>
      <c r="C57" s="21"/>
      <c r="D57" s="21"/>
      <c r="E57" s="21"/>
      <c r="F57" s="21"/>
      <c r="G57" s="21"/>
      <c r="H57" s="21"/>
      <c r="I57" s="21"/>
      <c r="J57" s="21"/>
      <c r="K57" s="21"/>
    </row>
    <row r="58" spans="1:11" s="16" customFormat="1" ht="18.600000000000001" customHeight="1">
      <c r="A58" s="294" t="s">
        <v>36</v>
      </c>
      <c r="B58" s="294"/>
      <c r="C58" s="294"/>
      <c r="D58" s="294"/>
      <c r="E58" s="294"/>
      <c r="F58" s="294"/>
      <c r="G58" s="294"/>
      <c r="H58" s="294"/>
      <c r="I58" s="146"/>
      <c r="J58" s="146"/>
      <c r="K58" s="146"/>
    </row>
    <row r="59" spans="1:11" s="16" customFormat="1" ht="29.4" customHeight="1">
      <c r="A59" s="38"/>
      <c r="B59" s="295" t="s">
        <v>134</v>
      </c>
      <c r="C59" s="295"/>
      <c r="D59" s="295"/>
      <c r="E59" s="295"/>
      <c r="F59" s="295"/>
      <c r="G59" s="295"/>
      <c r="H59" s="295"/>
      <c r="I59" s="295"/>
      <c r="J59" s="295"/>
      <c r="K59" s="295"/>
    </row>
    <row r="60" spans="1:11" s="16" customFormat="1" ht="12" customHeight="1">
      <c r="A60" s="38"/>
      <c r="B60" s="15"/>
      <c r="C60" s="37"/>
      <c r="D60" s="37"/>
      <c r="E60" s="37"/>
      <c r="F60" s="37"/>
      <c r="G60" s="37"/>
      <c r="H60" s="37"/>
      <c r="I60" s="37"/>
      <c r="J60" s="39"/>
      <c r="K60" s="40"/>
    </row>
    <row r="61" spans="1:11" s="16" customFormat="1" ht="18.600000000000001" customHeight="1">
      <c r="A61" s="15"/>
      <c r="B61" s="249" t="s">
        <v>38</v>
      </c>
      <c r="C61" s="249"/>
      <c r="D61" s="251" t="s">
        <v>59</v>
      </c>
      <c r="E61" s="251"/>
      <c r="F61" s="251"/>
      <c r="G61" s="251"/>
      <c r="H61" s="251"/>
      <c r="I61" s="252" t="s">
        <v>73</v>
      </c>
      <c r="J61" s="252"/>
      <c r="K61" s="186"/>
    </row>
    <row r="62" spans="1:11" s="16" customFormat="1" ht="12" customHeight="1">
      <c r="A62" s="15"/>
      <c r="B62" s="30"/>
      <c r="C62" s="30"/>
      <c r="D62" s="30"/>
      <c r="E62" s="62"/>
      <c r="F62" s="64"/>
      <c r="G62" s="64"/>
      <c r="H62" s="64"/>
      <c r="I62" s="62"/>
      <c r="J62" s="98"/>
      <c r="K62" s="24"/>
    </row>
    <row r="63" spans="1:11" s="16" customFormat="1" ht="18.600000000000001" customHeight="1">
      <c r="A63" s="15"/>
      <c r="B63" s="249" t="s">
        <v>37</v>
      </c>
      <c r="C63" s="249"/>
      <c r="D63" s="251" t="s">
        <v>64</v>
      </c>
      <c r="E63" s="251"/>
      <c r="F63" s="251"/>
      <c r="G63" s="251"/>
      <c r="H63" s="251"/>
      <c r="I63" s="252" t="s">
        <v>74</v>
      </c>
      <c r="J63" s="252"/>
      <c r="K63" s="186"/>
    </row>
    <row r="64" spans="1:11" s="16" customFormat="1" ht="12" customHeight="1">
      <c r="A64" s="15"/>
      <c r="B64" s="30"/>
      <c r="C64" s="30"/>
      <c r="D64" s="30"/>
      <c r="E64" s="62"/>
      <c r="F64" s="64"/>
      <c r="G64" s="64"/>
      <c r="H64" s="64"/>
      <c r="I64" s="62"/>
      <c r="J64" s="98"/>
      <c r="K64" s="24"/>
    </row>
    <row r="65" spans="1:11" s="16" customFormat="1" ht="18.600000000000001" customHeight="1">
      <c r="A65" s="15"/>
      <c r="B65" s="249" t="s">
        <v>60</v>
      </c>
      <c r="C65" s="249"/>
      <c r="D65" s="251" t="s">
        <v>65</v>
      </c>
      <c r="E65" s="251"/>
      <c r="F65" s="251"/>
      <c r="G65" s="251"/>
      <c r="H65" s="251"/>
      <c r="I65" s="252" t="s">
        <v>75</v>
      </c>
      <c r="J65" s="252"/>
      <c r="K65" s="186"/>
    </row>
    <row r="66" spans="1:11" s="16" customFormat="1" ht="12" customHeight="1">
      <c r="A66" s="15"/>
      <c r="B66" s="62"/>
      <c r="C66" s="62"/>
      <c r="D66" s="64"/>
      <c r="E66" s="64"/>
      <c r="F66" s="64"/>
      <c r="G66" s="64"/>
      <c r="H66" s="64"/>
      <c r="I66" s="62"/>
      <c r="J66" s="98"/>
      <c r="K66" s="24"/>
    </row>
    <row r="67" spans="1:11" s="16" customFormat="1" ht="18.600000000000001" customHeight="1">
      <c r="A67" s="15"/>
      <c r="B67" s="249" t="s">
        <v>61</v>
      </c>
      <c r="C67" s="249"/>
      <c r="D67" s="251" t="s">
        <v>7</v>
      </c>
      <c r="E67" s="251"/>
      <c r="F67" s="251"/>
      <c r="G67" s="251"/>
      <c r="H67" s="251"/>
      <c r="I67" s="252" t="s">
        <v>76</v>
      </c>
      <c r="J67" s="252"/>
      <c r="K67" s="186"/>
    </row>
    <row r="68" spans="1:11" s="16" customFormat="1" ht="12" customHeight="1">
      <c r="A68" s="15"/>
      <c r="B68" s="62"/>
      <c r="C68" s="62"/>
      <c r="D68" s="64"/>
      <c r="E68" s="64"/>
      <c r="F68" s="64"/>
      <c r="G68" s="64"/>
      <c r="H68" s="64"/>
      <c r="I68" s="62"/>
      <c r="J68" s="98"/>
      <c r="K68" s="24"/>
    </row>
    <row r="69" spans="1:11" s="16" customFormat="1" ht="18.600000000000001" customHeight="1">
      <c r="A69" s="15"/>
      <c r="B69" s="249" t="s">
        <v>62</v>
      </c>
      <c r="C69" s="249"/>
      <c r="D69" s="251" t="s">
        <v>66</v>
      </c>
      <c r="E69" s="251"/>
      <c r="F69" s="251"/>
      <c r="G69" s="251"/>
      <c r="H69" s="251"/>
      <c r="I69" s="252" t="s">
        <v>77</v>
      </c>
      <c r="J69" s="252"/>
      <c r="K69" s="186"/>
    </row>
    <row r="70" spans="1:11" s="16" customFormat="1" ht="12" customHeight="1">
      <c r="A70" s="15"/>
      <c r="B70" s="62"/>
      <c r="C70" s="62"/>
      <c r="D70" s="64"/>
      <c r="E70" s="64"/>
      <c r="F70" s="64"/>
      <c r="G70" s="64"/>
      <c r="H70" s="64"/>
      <c r="I70" s="62"/>
      <c r="J70" s="98"/>
      <c r="K70" s="24"/>
    </row>
    <row r="71" spans="1:11" s="16" customFormat="1" ht="18.600000000000001" customHeight="1">
      <c r="A71" s="15"/>
      <c r="B71" s="249" t="s">
        <v>63</v>
      </c>
      <c r="C71" s="249"/>
      <c r="D71" s="251" t="s">
        <v>67</v>
      </c>
      <c r="E71" s="251"/>
      <c r="F71" s="251"/>
      <c r="G71" s="251"/>
      <c r="H71" s="251"/>
      <c r="I71" s="252" t="s">
        <v>78</v>
      </c>
      <c r="J71" s="252"/>
      <c r="K71" s="186"/>
    </row>
    <row r="72" spans="1:11" s="16" customFormat="1" ht="12" customHeight="1">
      <c r="A72" s="15"/>
      <c r="B72" s="30"/>
      <c r="C72" s="30"/>
      <c r="D72" s="30"/>
      <c r="E72" s="62"/>
      <c r="F72" s="64"/>
      <c r="G72" s="64"/>
      <c r="H72" s="64"/>
      <c r="I72" s="62"/>
      <c r="J72" s="39"/>
      <c r="K72" s="24"/>
    </row>
    <row r="73" spans="1:11" s="16" customFormat="1" ht="18.600000000000001" customHeight="1">
      <c r="A73" s="15"/>
      <c r="B73" s="249" t="s">
        <v>71</v>
      </c>
      <c r="C73" s="249"/>
      <c r="D73" s="286" t="s">
        <v>68</v>
      </c>
      <c r="E73" s="286"/>
      <c r="F73" s="286"/>
      <c r="G73" s="286"/>
      <c r="H73" s="252" t="s">
        <v>72</v>
      </c>
      <c r="I73" s="252"/>
      <c r="J73" s="252"/>
      <c r="K73" s="187">
        <f>SUM(J75,J78,J81,J84,J87,J90)</f>
        <v>0</v>
      </c>
    </row>
    <row r="74" spans="1:11" s="158" customFormat="1" ht="43.2" customHeight="1">
      <c r="A74" s="37"/>
      <c r="B74" s="64"/>
      <c r="C74" s="64"/>
      <c r="D74" s="64"/>
      <c r="E74" s="283" t="s">
        <v>107</v>
      </c>
      <c r="F74" s="284"/>
      <c r="G74" s="284"/>
      <c r="H74" s="284"/>
      <c r="I74" s="64"/>
      <c r="J74" s="20"/>
      <c r="K74" s="24"/>
    </row>
    <row r="75" spans="1:11" s="16" customFormat="1" ht="18.600000000000001" customHeight="1">
      <c r="A75" s="15"/>
      <c r="B75" s="15"/>
      <c r="C75" s="257" t="s">
        <v>1</v>
      </c>
      <c r="D75" s="257"/>
      <c r="E75" s="255"/>
      <c r="F75" s="255"/>
      <c r="G75" s="255"/>
      <c r="H75" s="255"/>
      <c r="I75" s="41" t="s">
        <v>9</v>
      </c>
      <c r="J75" s="188"/>
      <c r="K75" s="24"/>
    </row>
    <row r="76" spans="1:11" s="16" customFormat="1" ht="18.600000000000001" customHeight="1">
      <c r="A76" s="15"/>
      <c r="B76" s="15"/>
      <c r="C76" s="63"/>
      <c r="D76" s="63"/>
      <c r="E76" s="255"/>
      <c r="F76" s="255"/>
      <c r="G76" s="255"/>
      <c r="H76" s="255"/>
      <c r="I76" s="41"/>
      <c r="J76" s="42"/>
      <c r="K76" s="24"/>
    </row>
    <row r="77" spans="1:11" s="16" customFormat="1" ht="12" customHeight="1">
      <c r="A77" s="15"/>
      <c r="B77" s="15"/>
      <c r="C77" s="63"/>
      <c r="D77" s="63"/>
      <c r="E77" s="43"/>
      <c r="F77" s="43"/>
      <c r="G77" s="43"/>
      <c r="H77" s="43"/>
      <c r="I77" s="44"/>
      <c r="J77" s="45"/>
      <c r="K77" s="24"/>
    </row>
    <row r="78" spans="1:11" s="16" customFormat="1" ht="18.600000000000001" customHeight="1">
      <c r="A78" s="15"/>
      <c r="B78" s="15"/>
      <c r="C78" s="257" t="s">
        <v>2</v>
      </c>
      <c r="D78" s="257"/>
      <c r="E78" s="255"/>
      <c r="F78" s="255"/>
      <c r="G78" s="255"/>
      <c r="H78" s="255"/>
      <c r="I78" s="41" t="s">
        <v>9</v>
      </c>
      <c r="J78" s="188"/>
      <c r="K78" s="24"/>
    </row>
    <row r="79" spans="1:11" s="16" customFormat="1" ht="18.600000000000001" customHeight="1">
      <c r="A79" s="15"/>
      <c r="B79" s="15"/>
      <c r="C79" s="63"/>
      <c r="D79" s="63"/>
      <c r="E79" s="255"/>
      <c r="F79" s="255"/>
      <c r="G79" s="255"/>
      <c r="H79" s="255"/>
      <c r="I79" s="41"/>
      <c r="J79" s="42"/>
      <c r="K79" s="24"/>
    </row>
    <row r="80" spans="1:11" s="16" customFormat="1" ht="12" customHeight="1">
      <c r="A80" s="15"/>
      <c r="B80" s="15"/>
      <c r="C80" s="63"/>
      <c r="D80" s="63"/>
      <c r="E80" s="43"/>
      <c r="F80" s="43"/>
      <c r="G80" s="43"/>
      <c r="H80" s="43"/>
      <c r="I80" s="44"/>
      <c r="J80" s="45"/>
      <c r="K80" s="24"/>
    </row>
    <row r="81" spans="1:11" s="16" customFormat="1" ht="18.600000000000001" customHeight="1">
      <c r="A81" s="15"/>
      <c r="B81" s="15"/>
      <c r="C81" s="257" t="s">
        <v>3</v>
      </c>
      <c r="D81" s="257"/>
      <c r="E81" s="255"/>
      <c r="F81" s="255"/>
      <c r="G81" s="255"/>
      <c r="H81" s="255"/>
      <c r="I81" s="41" t="s">
        <v>9</v>
      </c>
      <c r="J81" s="188"/>
      <c r="K81" s="24"/>
    </row>
    <row r="82" spans="1:11" s="16" customFormat="1" ht="18.600000000000001" customHeight="1">
      <c r="A82" s="15"/>
      <c r="B82" s="15"/>
      <c r="C82" s="63"/>
      <c r="D82" s="63"/>
      <c r="E82" s="255"/>
      <c r="F82" s="255"/>
      <c r="G82" s="255"/>
      <c r="H82" s="255"/>
      <c r="I82" s="41"/>
      <c r="J82" s="42"/>
      <c r="K82" s="24"/>
    </row>
    <row r="83" spans="1:11" s="16" customFormat="1" ht="12" customHeight="1">
      <c r="A83" s="15"/>
      <c r="B83" s="15"/>
      <c r="C83" s="63"/>
      <c r="D83" s="63"/>
      <c r="E83" s="43"/>
      <c r="F83" s="43"/>
      <c r="G83" s="43"/>
      <c r="H83" s="43"/>
      <c r="I83" s="44"/>
      <c r="J83" s="45"/>
      <c r="K83" s="24"/>
    </row>
    <row r="84" spans="1:11" s="16" customFormat="1" ht="18.600000000000001" customHeight="1">
      <c r="A84" s="15"/>
      <c r="B84" s="15"/>
      <c r="C84" s="257" t="s">
        <v>4</v>
      </c>
      <c r="D84" s="257"/>
      <c r="E84" s="258"/>
      <c r="F84" s="258"/>
      <c r="G84" s="258"/>
      <c r="H84" s="258"/>
      <c r="I84" s="41" t="s">
        <v>9</v>
      </c>
      <c r="J84" s="188"/>
      <c r="K84" s="24"/>
    </row>
    <row r="85" spans="1:11" s="16" customFormat="1" ht="18.600000000000001" customHeight="1">
      <c r="A85" s="15"/>
      <c r="B85" s="15"/>
      <c r="C85" s="63"/>
      <c r="D85" s="63"/>
      <c r="E85" s="258"/>
      <c r="F85" s="258"/>
      <c r="G85" s="258"/>
      <c r="H85" s="258"/>
      <c r="I85" s="41"/>
      <c r="J85" s="42"/>
      <c r="K85" s="24"/>
    </row>
    <row r="86" spans="1:11" s="16" customFormat="1" ht="12" customHeight="1">
      <c r="A86" s="15"/>
      <c r="B86" s="15"/>
      <c r="C86" s="63"/>
      <c r="D86" s="63"/>
      <c r="E86" s="43"/>
      <c r="F86" s="43"/>
      <c r="G86" s="43"/>
      <c r="H86" s="43"/>
      <c r="I86" s="44"/>
      <c r="J86" s="45"/>
      <c r="K86" s="24"/>
    </row>
    <row r="87" spans="1:11" s="16" customFormat="1" ht="18.600000000000001" customHeight="1">
      <c r="A87" s="15"/>
      <c r="B87" s="15"/>
      <c r="C87" s="257" t="s">
        <v>5</v>
      </c>
      <c r="D87" s="257"/>
      <c r="E87" s="258"/>
      <c r="F87" s="258"/>
      <c r="G87" s="258"/>
      <c r="H87" s="258"/>
      <c r="I87" s="41" t="s">
        <v>9</v>
      </c>
      <c r="J87" s="188"/>
      <c r="K87" s="24"/>
    </row>
    <row r="88" spans="1:11" s="16" customFormat="1" ht="18.600000000000001" customHeight="1">
      <c r="A88" s="15"/>
      <c r="B88" s="15"/>
      <c r="C88" s="63"/>
      <c r="D88" s="63"/>
      <c r="E88" s="258"/>
      <c r="F88" s="258"/>
      <c r="G88" s="258"/>
      <c r="H88" s="258"/>
      <c r="I88" s="34"/>
      <c r="J88" s="22"/>
      <c r="K88" s="24"/>
    </row>
    <row r="89" spans="1:11" s="16" customFormat="1" ht="12" customHeight="1">
      <c r="A89" s="15"/>
      <c r="B89" s="15"/>
      <c r="C89" s="257"/>
      <c r="D89" s="257"/>
      <c r="E89" s="34"/>
      <c r="F89" s="34"/>
      <c r="G89" s="34"/>
      <c r="H89" s="34"/>
      <c r="I89" s="41"/>
      <c r="J89" s="45"/>
      <c r="K89" s="24"/>
    </row>
    <row r="90" spans="1:11" s="16" customFormat="1" ht="18.600000000000001" customHeight="1">
      <c r="A90" s="15"/>
      <c r="B90" s="15"/>
      <c r="C90" s="257" t="s">
        <v>6</v>
      </c>
      <c r="D90" s="257"/>
      <c r="E90" s="258"/>
      <c r="F90" s="258"/>
      <c r="G90" s="258"/>
      <c r="H90" s="258"/>
      <c r="I90" s="41" t="s">
        <v>9</v>
      </c>
      <c r="J90" s="188"/>
      <c r="K90" s="24"/>
    </row>
    <row r="91" spans="1:11" s="16" customFormat="1" ht="18.600000000000001" customHeight="1">
      <c r="A91" s="15"/>
      <c r="B91" s="15"/>
      <c r="C91" s="63"/>
      <c r="D91" s="63"/>
      <c r="E91" s="258"/>
      <c r="F91" s="258"/>
      <c r="G91" s="258"/>
      <c r="H91" s="258"/>
      <c r="I91" s="34"/>
      <c r="J91" s="22"/>
      <c r="K91" s="24"/>
    </row>
    <row r="92" spans="1:11" s="16" customFormat="1" ht="18.600000000000001" customHeight="1">
      <c r="A92" s="15"/>
      <c r="B92" s="15"/>
      <c r="C92" s="63"/>
      <c r="D92" s="63"/>
      <c r="E92" s="34"/>
      <c r="F92" s="34"/>
      <c r="G92" s="34"/>
      <c r="H92" s="34"/>
      <c r="I92" s="34"/>
      <c r="J92" s="22"/>
      <c r="K92" s="24"/>
    </row>
    <row r="93" spans="1:11" s="16" customFormat="1" ht="18.600000000000001" customHeight="1">
      <c r="A93" s="34"/>
      <c r="B93" s="34"/>
      <c r="C93" s="46"/>
      <c r="D93" s="46"/>
      <c r="E93" s="20"/>
      <c r="F93" s="20"/>
      <c r="G93" s="20"/>
      <c r="H93" s="252" t="s">
        <v>41</v>
      </c>
      <c r="I93" s="252"/>
      <c r="J93" s="281">
        <f>SUM(K73,K71,K69,K67,K65,K63,K61)</f>
        <v>0</v>
      </c>
      <c r="K93" s="281"/>
    </row>
    <row r="94" spans="1:11" s="49" customFormat="1" ht="18.600000000000001" customHeight="1" thickBot="1">
      <c r="A94" s="47"/>
      <c r="B94" s="47"/>
      <c r="C94" s="47"/>
      <c r="D94" s="47"/>
      <c r="E94" s="47"/>
      <c r="F94" s="47"/>
      <c r="G94" s="47"/>
      <c r="H94" s="47"/>
      <c r="I94" s="47"/>
      <c r="J94" s="48"/>
      <c r="K94" s="11"/>
    </row>
    <row r="95" spans="1:11" s="53" customFormat="1" ht="18.600000000000001" customHeight="1" thickTop="1" thickBot="1">
      <c r="A95" s="34"/>
      <c r="B95" s="34"/>
      <c r="C95" s="34"/>
      <c r="D95" s="34"/>
      <c r="E95" s="34"/>
      <c r="F95" s="34"/>
      <c r="G95" s="34"/>
      <c r="H95" s="34"/>
      <c r="I95" s="34"/>
      <c r="J95" s="45"/>
      <c r="K95" s="10"/>
    </row>
    <row r="96" spans="1:11" s="16" customFormat="1" ht="18.600000000000001" customHeight="1" thickTop="1" thickBot="1">
      <c r="A96" s="298" t="s">
        <v>30</v>
      </c>
      <c r="B96" s="299"/>
      <c r="C96" s="299"/>
      <c r="D96" s="299"/>
      <c r="E96" s="299"/>
      <c r="F96" s="299"/>
      <c r="G96" s="299"/>
      <c r="H96" s="299"/>
      <c r="I96" s="148"/>
      <c r="J96" s="289">
        <f>J93-J55</f>
        <v>0</v>
      </c>
      <c r="K96" s="290"/>
    </row>
    <row r="97" spans="1:11" s="16" customFormat="1" ht="18.600000000000001" customHeight="1" thickTop="1" thickBot="1">
      <c r="A97" s="49"/>
      <c r="B97" s="49"/>
      <c r="C97" s="49"/>
      <c r="D97" s="49"/>
      <c r="E97" s="49"/>
      <c r="F97" s="49"/>
      <c r="G97" s="49"/>
      <c r="H97" s="49"/>
      <c r="I97" s="50"/>
      <c r="J97" s="51"/>
      <c r="K97" s="52"/>
    </row>
    <row r="98" spans="1:11" s="16" customFormat="1" ht="18.600000000000001" customHeight="1" thickTop="1">
      <c r="A98" s="53"/>
      <c r="B98" s="53"/>
      <c r="C98" s="53"/>
      <c r="D98" s="53"/>
      <c r="E98" s="53"/>
      <c r="F98" s="53"/>
      <c r="G98" s="53"/>
      <c r="H98" s="53"/>
      <c r="I98" s="54"/>
      <c r="J98" s="55"/>
      <c r="K98" s="53"/>
    </row>
    <row r="99" spans="1:11" s="16" customFormat="1" ht="13.8">
      <c r="A99" s="53"/>
      <c r="B99" s="53"/>
      <c r="C99" s="53"/>
      <c r="D99" s="53"/>
      <c r="E99" s="53"/>
      <c r="F99" s="53"/>
      <c r="G99" s="53"/>
      <c r="H99" s="53"/>
      <c r="I99" s="54"/>
      <c r="J99" s="55"/>
      <c r="K99" s="53"/>
    </row>
    <row r="100" spans="1:11" s="16" customFormat="1" ht="9.75" customHeight="1">
      <c r="A100" s="53"/>
      <c r="B100" s="53"/>
      <c r="C100" s="53"/>
      <c r="D100" s="53"/>
      <c r="E100" s="53"/>
      <c r="F100" s="53"/>
      <c r="G100" s="53"/>
      <c r="H100" s="53"/>
      <c r="I100" s="54"/>
      <c r="J100" s="55"/>
      <c r="K100" s="53"/>
    </row>
    <row r="101" spans="1:11" s="16" customFormat="1" ht="15.75" customHeight="1">
      <c r="A101" s="53"/>
      <c r="B101" s="53"/>
      <c r="C101" s="53"/>
      <c r="D101" s="53"/>
      <c r="E101" s="53"/>
      <c r="F101" s="53"/>
      <c r="G101" s="53"/>
      <c r="H101" s="53"/>
      <c r="I101" s="54"/>
      <c r="J101" s="55"/>
      <c r="K101" s="53"/>
    </row>
    <row r="102" spans="1:11" s="16" customFormat="1" ht="10.5" customHeight="1">
      <c r="A102" s="53"/>
      <c r="B102" s="53"/>
      <c r="C102" s="53"/>
      <c r="D102" s="53"/>
      <c r="E102" s="53"/>
      <c r="F102" s="53"/>
      <c r="G102" s="53"/>
      <c r="H102" s="53"/>
      <c r="I102" s="54"/>
      <c r="J102" s="55"/>
      <c r="K102" s="53"/>
    </row>
    <row r="103" spans="1:11" s="16" customFormat="1" ht="12.75" customHeight="1">
      <c r="A103" s="53"/>
      <c r="B103" s="53"/>
      <c r="C103" s="53"/>
      <c r="D103" s="53"/>
      <c r="E103" s="53"/>
      <c r="F103" s="53"/>
      <c r="G103" s="53"/>
      <c r="H103" s="53"/>
      <c r="I103" s="54"/>
      <c r="J103" s="55"/>
      <c r="K103" s="53"/>
    </row>
    <row r="104" spans="1:11" s="16" customFormat="1" ht="13.8">
      <c r="A104" s="53"/>
      <c r="B104" s="53"/>
      <c r="C104" s="53"/>
      <c r="D104" s="53"/>
      <c r="E104" s="53"/>
      <c r="F104" s="53"/>
      <c r="G104" s="53"/>
      <c r="H104" s="53"/>
      <c r="I104" s="54"/>
      <c r="J104" s="55"/>
      <c r="K104" s="53"/>
    </row>
    <row r="105" spans="1:11" s="16" customFormat="1" ht="13.8">
      <c r="A105" s="53"/>
      <c r="B105" s="53"/>
      <c r="C105" s="53"/>
      <c r="D105" s="53"/>
      <c r="E105" s="53"/>
      <c r="F105" s="53"/>
      <c r="G105" s="53"/>
      <c r="H105" s="53"/>
      <c r="I105" s="54"/>
      <c r="J105" s="55"/>
      <c r="K105" s="53"/>
    </row>
    <row r="106" spans="1:11" s="16" customFormat="1" ht="13.8">
      <c r="A106" s="53"/>
      <c r="B106" s="53"/>
      <c r="C106" s="53"/>
      <c r="D106" s="53"/>
      <c r="E106" s="53"/>
      <c r="F106" s="53"/>
      <c r="G106" s="53"/>
      <c r="H106" s="53"/>
      <c r="I106" s="54"/>
      <c r="J106" s="55"/>
      <c r="K106" s="53"/>
    </row>
    <row r="107" spans="1:11" s="16" customFormat="1" ht="13.8">
      <c r="A107" s="53"/>
      <c r="B107" s="53"/>
      <c r="C107" s="53"/>
      <c r="D107" s="53"/>
      <c r="E107" s="53"/>
      <c r="F107" s="53"/>
      <c r="G107" s="53"/>
      <c r="H107" s="53"/>
      <c r="I107" s="54"/>
      <c r="J107" s="55"/>
      <c r="K107" s="53"/>
    </row>
    <row r="108" spans="1:11" s="16" customFormat="1" ht="8.25" customHeight="1">
      <c r="A108" s="53"/>
      <c r="B108" s="53"/>
      <c r="C108" s="53"/>
      <c r="D108" s="53"/>
      <c r="E108" s="53"/>
      <c r="F108" s="53"/>
      <c r="G108" s="53"/>
      <c r="H108" s="53"/>
      <c r="I108" s="54"/>
      <c r="J108" s="55"/>
      <c r="K108" s="53"/>
    </row>
    <row r="109" spans="1:11" s="16" customFormat="1" ht="6.75" customHeight="1">
      <c r="A109" s="53"/>
      <c r="B109" s="53"/>
      <c r="C109" s="53"/>
      <c r="D109" s="53"/>
      <c r="E109" s="53"/>
      <c r="F109" s="53"/>
      <c r="G109" s="53"/>
      <c r="H109" s="53"/>
      <c r="I109" s="54"/>
      <c r="J109" s="55"/>
      <c r="K109" s="53"/>
    </row>
    <row r="110" spans="1:11" s="16" customFormat="1" ht="13.8">
      <c r="I110" s="56"/>
      <c r="J110" s="57"/>
    </row>
    <row r="111" spans="1:11" s="16" customFormat="1" ht="8.25" customHeight="1">
      <c r="I111" s="56"/>
      <c r="J111" s="57"/>
    </row>
    <row r="112" spans="1:11" s="16" customFormat="1" ht="16.5" customHeight="1">
      <c r="I112" s="56"/>
      <c r="J112" s="57"/>
    </row>
    <row r="113" spans="9:10" s="16" customFormat="1" ht="13.8">
      <c r="I113" s="56"/>
      <c r="J113" s="57"/>
    </row>
    <row r="114" spans="9:10" s="16" customFormat="1" ht="15" customHeight="1">
      <c r="I114" s="56"/>
      <c r="J114" s="57"/>
    </row>
    <row r="115" spans="9:10" s="16" customFormat="1" ht="13.8">
      <c r="I115" s="56"/>
      <c r="J115" s="57"/>
    </row>
    <row r="116" spans="9:10" s="16" customFormat="1" ht="19.5" customHeight="1">
      <c r="I116" s="56"/>
      <c r="J116" s="57"/>
    </row>
    <row r="117" spans="9:10" s="16" customFormat="1" ht="13.8">
      <c r="I117" s="56"/>
      <c r="J117" s="57"/>
    </row>
    <row r="118" spans="9:10" s="16" customFormat="1" ht="16.5" customHeight="1">
      <c r="I118" s="56"/>
      <c r="J118" s="57"/>
    </row>
    <row r="119" spans="9:10" s="16" customFormat="1" ht="10.5" customHeight="1">
      <c r="I119" s="56"/>
      <c r="J119" s="57"/>
    </row>
    <row r="120" spans="9:10" s="16" customFormat="1" ht="16.5" customHeight="1">
      <c r="I120" s="56"/>
      <c r="J120" s="57"/>
    </row>
    <row r="121" spans="9:10" s="16" customFormat="1" ht="15" customHeight="1">
      <c r="I121" s="56"/>
      <c r="J121" s="57"/>
    </row>
    <row r="122" spans="9:10" s="16" customFormat="1" ht="15" customHeight="1">
      <c r="I122" s="56"/>
      <c r="J122" s="57"/>
    </row>
    <row r="123" spans="9:10" s="16" customFormat="1" ht="17.25" customHeight="1">
      <c r="I123" s="56"/>
      <c r="J123" s="57"/>
    </row>
    <row r="124" spans="9:10" s="16" customFormat="1" ht="13.8">
      <c r="I124" s="56"/>
      <c r="J124" s="57"/>
    </row>
    <row r="125" spans="9:10" s="16" customFormat="1" ht="13.8">
      <c r="I125" s="56"/>
      <c r="J125" s="57"/>
    </row>
    <row r="126" spans="9:10" s="16" customFormat="1" ht="13.8">
      <c r="I126" s="56"/>
      <c r="J126" s="57"/>
    </row>
    <row r="127" spans="9:10" s="16" customFormat="1" ht="13.8">
      <c r="I127" s="56"/>
      <c r="J127" s="57"/>
    </row>
    <row r="128" spans="9:10" s="16" customFormat="1" ht="13.8">
      <c r="I128" s="56"/>
      <c r="J128" s="57"/>
    </row>
    <row r="129" spans="1:11" s="16" customFormat="1" ht="13.8">
      <c r="I129" s="56"/>
      <c r="J129" s="57"/>
    </row>
    <row r="130" spans="1:11" s="16" customFormat="1" ht="13.8">
      <c r="I130" s="56"/>
      <c r="J130" s="57"/>
    </row>
    <row r="131" spans="1:11" ht="8.25" customHeight="1">
      <c r="A131" s="16"/>
      <c r="B131" s="16"/>
      <c r="C131" s="16"/>
      <c r="D131" s="16"/>
      <c r="E131" s="16"/>
      <c r="F131" s="16"/>
      <c r="G131" s="16"/>
      <c r="H131" s="16"/>
      <c r="I131" s="56"/>
      <c r="J131" s="57"/>
      <c r="K131" s="16"/>
    </row>
    <row r="132" spans="1:11" ht="24" customHeight="1">
      <c r="A132" s="16"/>
      <c r="B132" s="16"/>
      <c r="C132" s="16"/>
      <c r="D132" s="16"/>
      <c r="E132" s="16"/>
      <c r="F132" s="16"/>
      <c r="G132" s="16"/>
      <c r="H132" s="16"/>
      <c r="I132" s="56"/>
      <c r="J132" s="57"/>
      <c r="K132" s="16"/>
    </row>
    <row r="133" spans="1:11">
      <c r="A133" s="16"/>
      <c r="B133" s="16"/>
      <c r="C133" s="16"/>
      <c r="D133" s="16"/>
      <c r="E133" s="16"/>
      <c r="F133" s="16"/>
      <c r="G133" s="16"/>
      <c r="H133" s="16"/>
      <c r="I133" s="56"/>
      <c r="J133" s="57"/>
      <c r="K133" s="16"/>
    </row>
    <row r="134" spans="1:11">
      <c r="A134" s="16"/>
      <c r="B134" s="16"/>
      <c r="C134" s="16"/>
      <c r="D134" s="16"/>
      <c r="E134" s="16"/>
      <c r="F134" s="16"/>
      <c r="G134" s="16"/>
      <c r="H134" s="16"/>
      <c r="I134" s="56"/>
      <c r="J134" s="57"/>
      <c r="K134" s="16"/>
    </row>
    <row r="135" spans="1:11">
      <c r="A135" s="16"/>
      <c r="B135" s="16"/>
      <c r="C135" s="16"/>
      <c r="D135" s="16"/>
      <c r="E135" s="16"/>
      <c r="F135" s="16"/>
      <c r="G135" s="16"/>
      <c r="H135" s="16"/>
      <c r="I135" s="56"/>
      <c r="J135" s="57"/>
      <c r="K135" s="16"/>
    </row>
    <row r="136" spans="1:11" ht="20.25" customHeight="1">
      <c r="A136" s="16"/>
      <c r="B136" s="16"/>
      <c r="C136" s="16"/>
      <c r="D136" s="16"/>
      <c r="E136" s="16"/>
      <c r="F136" s="16"/>
      <c r="G136" s="16"/>
      <c r="H136" s="16"/>
      <c r="I136" s="56"/>
      <c r="J136" s="57"/>
      <c r="K136" s="16"/>
    </row>
    <row r="137" spans="1:11" ht="18.75" customHeight="1"/>
    <row r="138" spans="1:11" ht="15.75" customHeight="1"/>
  </sheetData>
  <sheetProtection algorithmName="SHA-512" hashValue="uipk3uxywqqh1PzEmqY8Zoves8VjZRhv34CXjsotycUxMgvKm85dRB2B9pPFQCVFVzmYZ+pcjPAb1f27o2+CfQ==" saltValue="q3Lm+LSyVvSQVNKGBWIEOw==" spinCount="100000" sheet="1" objects="1" scenarios="1"/>
  <mergeCells count="93">
    <mergeCell ref="A12:E12"/>
    <mergeCell ref="F12:K12"/>
    <mergeCell ref="A1:K1"/>
    <mergeCell ref="A11:K11"/>
    <mergeCell ref="C4:K4"/>
    <mergeCell ref="E5:K5"/>
    <mergeCell ref="A7:E7"/>
    <mergeCell ref="F7:K7"/>
    <mergeCell ref="A9:E9"/>
    <mergeCell ref="F9:K9"/>
    <mergeCell ref="A10:E10"/>
    <mergeCell ref="A3:K3"/>
    <mergeCell ref="E22:K22"/>
    <mergeCell ref="E20:K20"/>
    <mergeCell ref="E23:K23"/>
    <mergeCell ref="E14:F14"/>
    <mergeCell ref="H14:I14"/>
    <mergeCell ref="E15:F15"/>
    <mergeCell ref="H15:I15"/>
    <mergeCell ref="E16:F16"/>
    <mergeCell ref="E17:F17"/>
    <mergeCell ref="G17:K17"/>
    <mergeCell ref="A19:K19"/>
    <mergeCell ref="I16:K16"/>
    <mergeCell ref="E74:H74"/>
    <mergeCell ref="C81:D81"/>
    <mergeCell ref="E76:H76"/>
    <mergeCell ref="A32:K32"/>
    <mergeCell ref="B34:D34"/>
    <mergeCell ref="B35:D35"/>
    <mergeCell ref="A39:K39"/>
    <mergeCell ref="A52:H52"/>
    <mergeCell ref="E46:K46"/>
    <mergeCell ref="A48:K48"/>
    <mergeCell ref="A49:K49"/>
    <mergeCell ref="A50:J50"/>
    <mergeCell ref="B73:C73"/>
    <mergeCell ref="C75:D75"/>
    <mergeCell ref="C78:D78"/>
    <mergeCell ref="E78:H78"/>
    <mergeCell ref="B67:C67"/>
    <mergeCell ref="D67:H67"/>
    <mergeCell ref="B69:C69"/>
    <mergeCell ref="D69:H69"/>
    <mergeCell ref="B71:C71"/>
    <mergeCell ref="D71:H71"/>
    <mergeCell ref="J93:K93"/>
    <mergeCell ref="J96:K96"/>
    <mergeCell ref="H55:I55"/>
    <mergeCell ref="J55:K55"/>
    <mergeCell ref="E79:H79"/>
    <mergeCell ref="E81:H81"/>
    <mergeCell ref="E82:H82"/>
    <mergeCell ref="E84:H84"/>
    <mergeCell ref="E85:H85"/>
    <mergeCell ref="E87:H87"/>
    <mergeCell ref="E75:H75"/>
    <mergeCell ref="A58:H58"/>
    <mergeCell ref="B61:C61"/>
    <mergeCell ref="D61:H61"/>
    <mergeCell ref="B63:C63"/>
    <mergeCell ref="D63:H63"/>
    <mergeCell ref="C84:D84"/>
    <mergeCell ref="C90:D90"/>
    <mergeCell ref="E90:H90"/>
    <mergeCell ref="E91:H91"/>
    <mergeCell ref="A96:H96"/>
    <mergeCell ref="H93:I93"/>
    <mergeCell ref="E88:H88"/>
    <mergeCell ref="C89:D89"/>
    <mergeCell ref="C87:D87"/>
    <mergeCell ref="F37:K37"/>
    <mergeCell ref="B37:E37"/>
    <mergeCell ref="A24:K24"/>
    <mergeCell ref="E25:K30"/>
    <mergeCell ref="B65:C65"/>
    <mergeCell ref="D65:H65"/>
    <mergeCell ref="C56:H56"/>
    <mergeCell ref="B59:K59"/>
    <mergeCell ref="E40:K40"/>
    <mergeCell ref="B54:I54"/>
    <mergeCell ref="A42:K42"/>
    <mergeCell ref="E43:K43"/>
    <mergeCell ref="A45:K45"/>
    <mergeCell ref="B53:K53"/>
    <mergeCell ref="D73:G73"/>
    <mergeCell ref="H73:J73"/>
    <mergeCell ref="I61:J61"/>
    <mergeCell ref="I63:J63"/>
    <mergeCell ref="I65:J65"/>
    <mergeCell ref="I67:J67"/>
    <mergeCell ref="I69:J69"/>
    <mergeCell ref="I71:J71"/>
  </mergeCells>
  <dataValidations disablePrompts="1" count="2">
    <dataValidation type="textLength" allowBlank="1" showInputMessage="1" showErrorMessage="1" prompt="Max. 500 Characters_x000a_" sqref="E46:K46 E43:K43 E40:K40" xr:uid="{00000000-0002-0000-0900-000000000000}">
      <formula1>5</formula1>
      <formula2>500</formula2>
    </dataValidation>
    <dataValidation type="textLength" allowBlank="1" showInputMessage="1" showErrorMessage="1" promptTitle="Length Limitation" prompt="Project summary may be no more than 1,000 characters." sqref="E22:K23 E20:K20" xr:uid="{00000000-0002-0000-0900-000001000000}">
      <formula1>20</formula1>
      <formula2>1000</formula2>
    </dataValidation>
  </dataValidations>
  <printOptions horizontalCentered="1"/>
  <pageMargins left="0.25" right="0.25" top="0.33" bottom="0.75" header="0.3" footer="0.3"/>
  <pageSetup scale="83" orientation="portrait" horizontalDpi="300" verticalDpi="300" r:id="rId1"/>
  <headerFooter>
    <oddFooter>&amp;L85.21 County Elderly and Disabled Transportation Assistance&amp;C     
&amp;RCY 2022 Application  |  &amp;A   &amp;P of &amp;N</oddFooter>
  </headerFooter>
  <rowBreaks count="2" manualBreakCount="2">
    <brk id="21" max="16383" man="1"/>
    <brk id="4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00FF"/>
  </sheetPr>
  <dimension ref="A1:K138"/>
  <sheetViews>
    <sheetView showGridLines="0" showRuler="0" defaultGridColor="0" colorId="9" zoomScaleNormal="100" workbookViewId="0">
      <selection activeCell="E5" sqref="E5:K5"/>
    </sheetView>
  </sheetViews>
  <sheetFormatPr defaultColWidth="7.5546875" defaultRowHeight="14.4"/>
  <cols>
    <col min="1" max="4" width="2.5546875" style="58" customWidth="1"/>
    <col min="5" max="8" width="15.109375" style="58" customWidth="1"/>
    <col min="9" max="9" width="10.5546875" style="59" customWidth="1"/>
    <col min="10" max="10" width="17.44140625" style="60" customWidth="1"/>
    <col min="11" max="11" width="21.109375" style="58" customWidth="1"/>
    <col min="12" max="16384" width="7.5546875" style="58"/>
  </cols>
  <sheetData>
    <row r="1" spans="1:11" ht="28.95" customHeight="1" thickBot="1">
      <c r="A1" s="272" t="s">
        <v>92</v>
      </c>
      <c r="B1" s="273"/>
      <c r="C1" s="273"/>
      <c r="D1" s="273"/>
      <c r="E1" s="273"/>
      <c r="F1" s="273"/>
      <c r="G1" s="273"/>
      <c r="H1" s="273"/>
      <c r="I1" s="273"/>
      <c r="J1" s="273"/>
      <c r="K1" s="274"/>
    </row>
    <row r="2" spans="1:11" ht="18" customHeight="1">
      <c r="A2" s="65"/>
      <c r="B2" s="65"/>
      <c r="C2" s="65"/>
      <c r="D2" s="65"/>
      <c r="E2" s="65"/>
      <c r="F2" s="65"/>
      <c r="G2" s="65"/>
      <c r="H2" s="65"/>
      <c r="I2" s="65"/>
      <c r="J2" s="65"/>
      <c r="K2" s="65"/>
    </row>
    <row r="3" spans="1:11" ht="29.25" customHeight="1">
      <c r="A3" s="305" t="s">
        <v>136</v>
      </c>
      <c r="B3" s="305"/>
      <c r="C3" s="305"/>
      <c r="D3" s="305"/>
      <c r="E3" s="305"/>
      <c r="F3" s="305"/>
      <c r="G3" s="305"/>
      <c r="H3" s="305"/>
      <c r="I3" s="305"/>
      <c r="J3" s="305"/>
      <c r="K3" s="305"/>
    </row>
    <row r="4" spans="1:11" s="25" customFormat="1" ht="18" customHeight="1">
      <c r="B4" s="26"/>
      <c r="C4" s="278" t="s">
        <v>18</v>
      </c>
      <c r="D4" s="278"/>
      <c r="E4" s="278"/>
      <c r="F4" s="278"/>
      <c r="G4" s="278"/>
      <c r="H4" s="278"/>
      <c r="I4" s="278"/>
      <c r="J4" s="278"/>
      <c r="K4" s="278"/>
    </row>
    <row r="5" spans="1:11" s="16" customFormat="1" ht="49.2" customHeight="1">
      <c r="A5" s="27"/>
      <c r="B5" s="27"/>
      <c r="C5" s="27"/>
      <c r="D5" s="28"/>
      <c r="E5" s="276" t="s">
        <v>142</v>
      </c>
      <c r="F5" s="277"/>
      <c r="G5" s="277"/>
      <c r="H5" s="277"/>
      <c r="I5" s="277"/>
      <c r="J5" s="277"/>
      <c r="K5" s="277"/>
    </row>
    <row r="6" spans="1:11" ht="18" customHeight="1">
      <c r="A6" s="29"/>
      <c r="B6" s="29"/>
      <c r="C6" s="29"/>
      <c r="D6" s="29"/>
      <c r="E6" s="29"/>
      <c r="F6" s="29"/>
      <c r="G6" s="29"/>
      <c r="H6" s="29"/>
      <c r="I6" s="29"/>
      <c r="J6" s="29"/>
      <c r="K6" s="29"/>
    </row>
    <row r="7" spans="1:11" ht="30.75" customHeight="1">
      <c r="A7" s="303" t="s">
        <v>8</v>
      </c>
      <c r="B7" s="303"/>
      <c r="C7" s="303"/>
      <c r="D7" s="303"/>
      <c r="E7" s="303"/>
      <c r="F7" s="304"/>
      <c r="G7" s="304"/>
      <c r="H7" s="304"/>
      <c r="I7" s="304"/>
      <c r="J7" s="304"/>
      <c r="K7" s="304"/>
    </row>
    <row r="8" spans="1:11" ht="18" customHeight="1">
      <c r="A8" s="29"/>
      <c r="B8" s="29"/>
      <c r="C8" s="29"/>
      <c r="D8" s="29"/>
      <c r="E8" s="29"/>
      <c r="F8" s="29"/>
      <c r="G8" s="29"/>
      <c r="H8" s="29"/>
      <c r="I8" s="29"/>
      <c r="J8" s="29"/>
      <c r="K8" s="29"/>
    </row>
    <row r="9" spans="1:11" ht="24" customHeight="1">
      <c r="A9" s="303" t="s">
        <v>47</v>
      </c>
      <c r="B9" s="303"/>
      <c r="C9" s="303"/>
      <c r="D9" s="303"/>
      <c r="E9" s="303"/>
      <c r="F9" s="269"/>
      <c r="G9" s="269"/>
      <c r="H9" s="269"/>
      <c r="I9" s="269"/>
      <c r="J9" s="269"/>
      <c r="K9" s="269"/>
    </row>
    <row r="10" spans="1:11" ht="24" customHeight="1">
      <c r="A10" s="270" t="s">
        <v>48</v>
      </c>
      <c r="B10" s="270"/>
      <c r="C10" s="270"/>
      <c r="D10" s="270"/>
      <c r="E10" s="270"/>
      <c r="F10" s="142"/>
      <c r="G10" s="66"/>
      <c r="H10" s="66"/>
      <c r="I10" s="66"/>
      <c r="J10" s="66"/>
      <c r="K10" s="66"/>
    </row>
    <row r="11" spans="1:11" s="16" customFormat="1" ht="18" customHeight="1">
      <c r="A11" s="267"/>
      <c r="B11" s="267"/>
      <c r="C11" s="267"/>
      <c r="D11" s="267"/>
      <c r="E11" s="267"/>
      <c r="F11" s="267"/>
      <c r="G11" s="267"/>
      <c r="H11" s="267"/>
      <c r="I11" s="267"/>
      <c r="J11" s="267"/>
      <c r="K11" s="267"/>
    </row>
    <row r="12" spans="1:11" s="16" customFormat="1" ht="18" customHeight="1">
      <c r="A12" s="251" t="s">
        <v>11</v>
      </c>
      <c r="B12" s="251"/>
      <c r="C12" s="251"/>
      <c r="D12" s="251"/>
      <c r="E12" s="251"/>
      <c r="F12" s="271" t="s">
        <v>101</v>
      </c>
      <c r="G12" s="271"/>
      <c r="H12" s="271"/>
      <c r="I12" s="271"/>
      <c r="J12" s="271"/>
      <c r="K12" s="271"/>
    </row>
    <row r="13" spans="1:11" s="16" customFormat="1" ht="18" customHeight="1">
      <c r="A13" s="30"/>
      <c r="B13" s="30"/>
      <c r="C13" s="30"/>
      <c r="D13" s="30"/>
      <c r="E13" s="15"/>
      <c r="F13" s="15"/>
      <c r="G13" s="15"/>
      <c r="H13" s="15"/>
      <c r="I13" s="31"/>
      <c r="J13" s="32"/>
      <c r="K13" s="15"/>
    </row>
    <row r="14" spans="1:11" s="16" customFormat="1" ht="27.6" customHeight="1">
      <c r="A14" s="15"/>
      <c r="B14" s="15"/>
      <c r="C14" s="15"/>
      <c r="D14" s="15"/>
      <c r="E14" s="264" t="s">
        <v>12</v>
      </c>
      <c r="F14" s="264"/>
      <c r="G14" s="143"/>
      <c r="H14" s="264" t="s">
        <v>16</v>
      </c>
      <c r="I14" s="264"/>
      <c r="J14" s="143"/>
      <c r="K14" s="15"/>
    </row>
    <row r="15" spans="1:11" s="16" customFormat="1" ht="27.6" customHeight="1">
      <c r="A15" s="15"/>
      <c r="B15" s="15"/>
      <c r="C15" s="15"/>
      <c r="D15" s="33"/>
      <c r="E15" s="264" t="s">
        <v>13</v>
      </c>
      <c r="F15" s="264"/>
      <c r="G15" s="143"/>
      <c r="H15" s="264" t="s">
        <v>17</v>
      </c>
      <c r="I15" s="264"/>
      <c r="J15" s="143"/>
      <c r="K15" s="15"/>
    </row>
    <row r="16" spans="1:11" s="16" customFormat="1" ht="27.6" customHeight="1">
      <c r="A16" s="15"/>
      <c r="B16" s="15"/>
      <c r="C16" s="15"/>
      <c r="D16" s="15"/>
      <c r="E16" s="264" t="s">
        <v>14</v>
      </c>
      <c r="F16" s="264"/>
      <c r="G16" s="143"/>
      <c r="H16" s="141" t="s">
        <v>42</v>
      </c>
      <c r="I16" s="266"/>
      <c r="J16" s="266"/>
      <c r="K16" s="266"/>
    </row>
    <row r="17" spans="1:11" s="16" customFormat="1" ht="36.6" customHeight="1">
      <c r="A17" s="15"/>
      <c r="B17" s="15"/>
      <c r="C17" s="15"/>
      <c r="D17" s="15"/>
      <c r="E17" s="265" t="s">
        <v>40</v>
      </c>
      <c r="F17" s="265"/>
      <c r="G17" s="263"/>
      <c r="H17" s="263"/>
      <c r="I17" s="263"/>
      <c r="J17" s="263"/>
      <c r="K17" s="263"/>
    </row>
    <row r="18" spans="1:11" s="155" customFormat="1" ht="18" customHeight="1">
      <c r="A18" s="34"/>
      <c r="B18" s="34"/>
      <c r="C18" s="34"/>
      <c r="D18" s="34"/>
      <c r="E18" s="35"/>
      <c r="F18" s="35"/>
      <c r="G18" s="36"/>
      <c r="H18" s="36"/>
      <c r="I18" s="36"/>
      <c r="J18" s="36"/>
      <c r="K18" s="36"/>
    </row>
    <row r="19" spans="1:11" s="16" customFormat="1" ht="18" customHeight="1">
      <c r="A19" s="251" t="s">
        <v>102</v>
      </c>
      <c r="B19" s="251"/>
      <c r="C19" s="251"/>
      <c r="D19" s="251"/>
      <c r="E19" s="251"/>
      <c r="F19" s="251"/>
      <c r="G19" s="251"/>
      <c r="H19" s="251"/>
      <c r="I19" s="251"/>
      <c r="J19" s="251"/>
      <c r="K19" s="251"/>
    </row>
    <row r="20" spans="1:11" s="16" customFormat="1" ht="334.95" customHeight="1">
      <c r="A20" s="15"/>
      <c r="B20" s="15"/>
      <c r="C20" s="15"/>
      <c r="D20" s="15"/>
      <c r="E20" s="263"/>
      <c r="F20" s="263"/>
      <c r="G20" s="263"/>
      <c r="H20" s="263"/>
      <c r="I20" s="263"/>
      <c r="J20" s="263"/>
      <c r="K20" s="263"/>
    </row>
    <row r="21" spans="1:11" s="16" customFormat="1" ht="18" customHeight="1" thickBot="1">
      <c r="A21" s="30"/>
      <c r="B21" s="30"/>
      <c r="C21" s="30"/>
      <c r="D21" s="30"/>
      <c r="E21" s="119"/>
      <c r="F21" s="119"/>
      <c r="G21" s="119"/>
      <c r="H21" s="119"/>
      <c r="I21" s="119"/>
      <c r="J21" s="119"/>
      <c r="K21" s="119"/>
    </row>
    <row r="22" spans="1:11" s="16" customFormat="1" ht="20.85" customHeight="1" thickBot="1">
      <c r="A22" s="15"/>
      <c r="B22" s="153"/>
      <c r="C22" s="154"/>
      <c r="D22" s="154"/>
      <c r="E22" s="260" t="s">
        <v>43</v>
      </c>
      <c r="F22" s="260"/>
      <c r="G22" s="260"/>
      <c r="H22" s="260"/>
      <c r="I22" s="260"/>
      <c r="J22" s="260"/>
      <c r="K22" s="261"/>
    </row>
    <row r="23" spans="1:11" s="16" customFormat="1" ht="15" customHeight="1">
      <c r="A23" s="15"/>
      <c r="B23" s="15"/>
      <c r="C23" s="15"/>
      <c r="D23" s="15"/>
      <c r="E23" s="262"/>
      <c r="F23" s="262"/>
      <c r="G23" s="262"/>
      <c r="H23" s="262"/>
      <c r="I23" s="262"/>
      <c r="J23" s="262"/>
      <c r="K23" s="262"/>
    </row>
    <row r="24" spans="1:11" s="16" customFormat="1" ht="30.6" customHeight="1">
      <c r="A24" s="251" t="s">
        <v>108</v>
      </c>
      <c r="B24" s="251"/>
      <c r="C24" s="251"/>
      <c r="D24" s="251"/>
      <c r="E24" s="251"/>
      <c r="F24" s="251"/>
      <c r="G24" s="251"/>
      <c r="H24" s="251"/>
      <c r="I24" s="251"/>
      <c r="J24" s="251"/>
      <c r="K24" s="251"/>
    </row>
    <row r="25" spans="1:11" s="16" customFormat="1" ht="23.4" customHeight="1">
      <c r="A25" s="65"/>
      <c r="B25" s="65"/>
      <c r="C25" s="65"/>
      <c r="D25" s="65"/>
      <c r="E25" s="263"/>
      <c r="F25" s="263"/>
      <c r="G25" s="263"/>
      <c r="H25" s="263"/>
      <c r="I25" s="263"/>
      <c r="J25" s="263"/>
      <c r="K25" s="263"/>
    </row>
    <row r="26" spans="1:11" s="16" customFormat="1" ht="23.4" customHeight="1">
      <c r="A26" s="65"/>
      <c r="B26" s="65"/>
      <c r="C26" s="65"/>
      <c r="D26" s="65"/>
      <c r="E26" s="263"/>
      <c r="F26" s="263"/>
      <c r="G26" s="263"/>
      <c r="H26" s="263"/>
      <c r="I26" s="263"/>
      <c r="J26" s="263"/>
      <c r="K26" s="263"/>
    </row>
    <row r="27" spans="1:11" s="16" customFormat="1" ht="23.4" customHeight="1">
      <c r="A27" s="65"/>
      <c r="B27" s="65"/>
      <c r="C27" s="65"/>
      <c r="D27" s="65"/>
      <c r="E27" s="263"/>
      <c r="F27" s="263"/>
      <c r="G27" s="263"/>
      <c r="H27" s="263"/>
      <c r="I27" s="263"/>
      <c r="J27" s="263"/>
      <c r="K27" s="263"/>
    </row>
    <row r="28" spans="1:11" s="16" customFormat="1" ht="23.4" customHeight="1">
      <c r="A28" s="65"/>
      <c r="B28" s="65"/>
      <c r="C28" s="65"/>
      <c r="D28" s="65"/>
      <c r="E28" s="263"/>
      <c r="F28" s="263"/>
      <c r="G28" s="263"/>
      <c r="H28" s="263"/>
      <c r="I28" s="263"/>
      <c r="J28" s="263"/>
      <c r="K28" s="263"/>
    </row>
    <row r="29" spans="1:11" s="16" customFormat="1" ht="23.4" customHeight="1">
      <c r="A29" s="65"/>
      <c r="B29" s="65"/>
      <c r="C29" s="65"/>
      <c r="D29" s="65"/>
      <c r="E29" s="263"/>
      <c r="F29" s="263"/>
      <c r="G29" s="263"/>
      <c r="H29" s="263"/>
      <c r="I29" s="263"/>
      <c r="J29" s="263"/>
      <c r="K29" s="263"/>
    </row>
    <row r="30" spans="1:11" s="16" customFormat="1" ht="23.4" customHeight="1">
      <c r="A30" s="65"/>
      <c r="B30" s="65"/>
      <c r="C30" s="65"/>
      <c r="D30" s="65"/>
      <c r="E30" s="263"/>
      <c r="F30" s="263"/>
      <c r="G30" s="263"/>
      <c r="H30" s="263"/>
      <c r="I30" s="263"/>
      <c r="J30" s="263"/>
      <c r="K30" s="263"/>
    </row>
    <row r="31" spans="1:11" s="16" customFormat="1" ht="18" customHeight="1">
      <c r="A31" s="65"/>
      <c r="B31" s="65"/>
      <c r="C31" s="65"/>
      <c r="D31" s="65"/>
      <c r="E31" s="65"/>
      <c r="F31" s="65"/>
      <c r="G31" s="65"/>
      <c r="H31" s="65"/>
      <c r="I31" s="65"/>
      <c r="J31" s="65"/>
      <c r="K31" s="65"/>
    </row>
    <row r="32" spans="1:11" s="16" customFormat="1" ht="18" customHeight="1">
      <c r="A32" s="251" t="s">
        <v>58</v>
      </c>
      <c r="B32" s="251"/>
      <c r="C32" s="251"/>
      <c r="D32" s="251"/>
      <c r="E32" s="251"/>
      <c r="F32" s="251"/>
      <c r="G32" s="251"/>
      <c r="H32" s="251"/>
      <c r="I32" s="251"/>
      <c r="J32" s="251"/>
      <c r="K32" s="251"/>
    </row>
    <row r="33" spans="1:11" s="16" customFormat="1" ht="30" customHeight="1">
      <c r="A33" s="65"/>
      <c r="B33" s="65"/>
      <c r="C33" s="65"/>
      <c r="D33" s="65"/>
      <c r="E33" s="152" t="s">
        <v>27</v>
      </c>
      <c r="F33" s="152" t="s">
        <v>23</v>
      </c>
      <c r="G33" s="152" t="s">
        <v>24</v>
      </c>
      <c r="H33" s="152" t="s">
        <v>57</v>
      </c>
      <c r="I33" s="152" t="s">
        <v>25</v>
      </c>
      <c r="J33" s="152" t="s">
        <v>26</v>
      </c>
      <c r="K33" s="152" t="s">
        <v>28</v>
      </c>
    </row>
    <row r="34" spans="1:11" s="16" customFormat="1" ht="25.95" customHeight="1">
      <c r="A34" s="65"/>
      <c r="B34" s="279" t="s">
        <v>103</v>
      </c>
      <c r="C34" s="279"/>
      <c r="D34" s="279"/>
      <c r="E34" s="150"/>
      <c r="F34" s="151"/>
      <c r="G34" s="151"/>
      <c r="H34" s="151"/>
      <c r="I34" s="151"/>
      <c r="J34" s="151"/>
      <c r="K34" s="151"/>
    </row>
    <row r="35" spans="1:11" s="16" customFormat="1" ht="25.95" customHeight="1">
      <c r="A35" s="65"/>
      <c r="B35" s="279" t="s">
        <v>29</v>
      </c>
      <c r="C35" s="279"/>
      <c r="D35" s="279"/>
      <c r="E35" s="149"/>
      <c r="F35" s="144"/>
      <c r="G35" s="144"/>
      <c r="H35" s="144"/>
      <c r="I35" s="144"/>
      <c r="J35" s="144"/>
      <c r="K35" s="144"/>
    </row>
    <row r="36" spans="1:11" s="25" customFormat="1" ht="13.2" customHeight="1">
      <c r="A36" s="18"/>
      <c r="B36" s="97"/>
      <c r="C36" s="97"/>
      <c r="D36" s="97"/>
      <c r="E36" s="156"/>
      <c r="F36" s="156"/>
      <c r="G36" s="156"/>
      <c r="H36" s="156"/>
      <c r="I36" s="156"/>
      <c r="J36" s="156"/>
      <c r="K36" s="156"/>
    </row>
    <row r="37" spans="1:11" s="16" customFormat="1" ht="42.6" customHeight="1">
      <c r="A37" s="65"/>
      <c r="B37" s="280" t="s">
        <v>56</v>
      </c>
      <c r="C37" s="280"/>
      <c r="D37" s="280"/>
      <c r="E37" s="280"/>
      <c r="F37" s="259"/>
      <c r="G37" s="259"/>
      <c r="H37" s="259"/>
      <c r="I37" s="259"/>
      <c r="J37" s="259"/>
      <c r="K37" s="259"/>
    </row>
    <row r="38" spans="1:11" s="16" customFormat="1" ht="18" customHeight="1">
      <c r="A38" s="65"/>
      <c r="B38" s="65"/>
      <c r="C38" s="65"/>
      <c r="D38" s="65"/>
      <c r="E38" s="65"/>
      <c r="F38" s="65"/>
      <c r="G38" s="65"/>
      <c r="H38" s="65"/>
      <c r="I38" s="65"/>
      <c r="J38" s="65"/>
      <c r="K38" s="65"/>
    </row>
    <row r="39" spans="1:11" s="16" customFormat="1" ht="18" customHeight="1">
      <c r="A39" s="251" t="s">
        <v>104</v>
      </c>
      <c r="B39" s="251"/>
      <c r="C39" s="251"/>
      <c r="D39" s="251"/>
      <c r="E39" s="251"/>
      <c r="F39" s="251"/>
      <c r="G39" s="251"/>
      <c r="H39" s="251"/>
      <c r="I39" s="251"/>
      <c r="J39" s="251"/>
      <c r="K39" s="251"/>
    </row>
    <row r="40" spans="1:11" s="16" customFormat="1" ht="127.2" customHeight="1">
      <c r="A40" s="65"/>
      <c r="B40" s="65"/>
      <c r="C40" s="65"/>
      <c r="D40" s="17"/>
      <c r="E40" s="263"/>
      <c r="F40" s="263"/>
      <c r="G40" s="263"/>
      <c r="H40" s="263"/>
      <c r="I40" s="263"/>
      <c r="J40" s="263"/>
      <c r="K40" s="263"/>
    </row>
    <row r="41" spans="1:11" s="16" customFormat="1" ht="18" customHeight="1">
      <c r="A41" s="65"/>
      <c r="B41" s="65"/>
      <c r="C41" s="65"/>
      <c r="D41" s="65"/>
      <c r="E41" s="65"/>
      <c r="F41" s="65"/>
      <c r="G41" s="65"/>
      <c r="H41" s="65"/>
      <c r="I41" s="65"/>
      <c r="J41" s="65"/>
      <c r="K41" s="65"/>
    </row>
    <row r="42" spans="1:11" s="16" customFormat="1" ht="18" customHeight="1">
      <c r="A42" s="251" t="s">
        <v>105</v>
      </c>
      <c r="B42" s="251"/>
      <c r="C42" s="251"/>
      <c r="D42" s="251"/>
      <c r="E42" s="251"/>
      <c r="F42" s="251"/>
      <c r="G42" s="251"/>
      <c r="H42" s="251"/>
      <c r="I42" s="251"/>
      <c r="J42" s="251"/>
      <c r="K42" s="251"/>
    </row>
    <row r="43" spans="1:11" s="16" customFormat="1" ht="127.2" customHeight="1">
      <c r="A43" s="65"/>
      <c r="B43" s="65"/>
      <c r="C43" s="65"/>
      <c r="D43" s="17"/>
      <c r="E43" s="263"/>
      <c r="F43" s="263"/>
      <c r="G43" s="263"/>
      <c r="H43" s="263"/>
      <c r="I43" s="263"/>
      <c r="J43" s="263"/>
      <c r="K43" s="263"/>
    </row>
    <row r="44" spans="1:11" s="16" customFormat="1" ht="18" customHeight="1">
      <c r="A44" s="65"/>
      <c r="B44" s="65"/>
      <c r="C44" s="65"/>
      <c r="D44" s="65"/>
      <c r="E44" s="65"/>
      <c r="F44" s="65"/>
      <c r="G44" s="65"/>
      <c r="H44" s="65"/>
      <c r="I44" s="65"/>
      <c r="J44" s="65"/>
      <c r="K44" s="65"/>
    </row>
    <row r="45" spans="1:11" s="16" customFormat="1" ht="18" customHeight="1">
      <c r="A45" s="251" t="s">
        <v>106</v>
      </c>
      <c r="B45" s="251"/>
      <c r="C45" s="251"/>
      <c r="D45" s="251"/>
      <c r="E45" s="251"/>
      <c r="F45" s="251"/>
      <c r="G45" s="251"/>
      <c r="H45" s="251"/>
      <c r="I45" s="251"/>
      <c r="J45" s="251"/>
      <c r="K45" s="251"/>
    </row>
    <row r="46" spans="1:11" s="16" customFormat="1" ht="127.2" customHeight="1">
      <c r="A46" s="65"/>
      <c r="B46" s="65"/>
      <c r="C46" s="65"/>
      <c r="D46" s="17"/>
      <c r="E46" s="263"/>
      <c r="F46" s="263"/>
      <c r="G46" s="263"/>
      <c r="H46" s="263"/>
      <c r="I46" s="263"/>
      <c r="J46" s="263"/>
      <c r="K46" s="263"/>
    </row>
    <row r="47" spans="1:11" s="16" customFormat="1" ht="18" customHeight="1" thickBot="1">
      <c r="A47" s="64"/>
      <c r="B47" s="64"/>
      <c r="C47" s="64"/>
      <c r="D47" s="64"/>
      <c r="E47" s="64"/>
      <c r="F47" s="64"/>
      <c r="G47" s="64"/>
      <c r="H47" s="64"/>
      <c r="I47" s="64"/>
      <c r="J47" s="64"/>
      <c r="K47" s="64"/>
    </row>
    <row r="48" spans="1:11" s="16" customFormat="1" ht="25.2" customHeight="1" thickBot="1">
      <c r="A48" s="272" t="s">
        <v>19</v>
      </c>
      <c r="B48" s="273"/>
      <c r="C48" s="273"/>
      <c r="D48" s="273"/>
      <c r="E48" s="273"/>
      <c r="F48" s="273"/>
      <c r="G48" s="273"/>
      <c r="H48" s="273"/>
      <c r="I48" s="273"/>
      <c r="J48" s="273"/>
      <c r="K48" s="274"/>
    </row>
    <row r="49" spans="1:11" s="16" customFormat="1" ht="18.600000000000001" customHeight="1">
      <c r="A49" s="291"/>
      <c r="B49" s="291"/>
      <c r="C49" s="291"/>
      <c r="D49" s="291"/>
      <c r="E49" s="291"/>
      <c r="F49" s="291"/>
      <c r="G49" s="291"/>
      <c r="H49" s="291"/>
      <c r="I49" s="291"/>
      <c r="J49" s="291"/>
      <c r="K49" s="291"/>
    </row>
    <row r="50" spans="1:11" s="16" customFormat="1" ht="18.600000000000001" customHeight="1">
      <c r="A50" s="292" t="s">
        <v>15</v>
      </c>
      <c r="B50" s="293"/>
      <c r="C50" s="293"/>
      <c r="D50" s="293"/>
      <c r="E50" s="293"/>
      <c r="F50" s="293"/>
      <c r="G50" s="293"/>
      <c r="H50" s="293"/>
      <c r="I50" s="293"/>
      <c r="J50" s="293"/>
      <c r="K50" s="145" t="s">
        <v>0</v>
      </c>
    </row>
    <row r="51" spans="1:11" s="16" customFormat="1" ht="18.600000000000001" customHeight="1">
      <c r="A51" s="61"/>
      <c r="B51" s="61"/>
      <c r="C51" s="61"/>
      <c r="D51" s="61"/>
      <c r="E51" s="61"/>
      <c r="F51" s="61"/>
      <c r="G51" s="61"/>
      <c r="H51" s="61"/>
      <c r="I51" s="61"/>
      <c r="J51" s="61"/>
      <c r="K51" s="61"/>
    </row>
    <row r="52" spans="1:11" s="16" customFormat="1" ht="18.600000000000001" customHeight="1">
      <c r="A52" s="294" t="s">
        <v>35</v>
      </c>
      <c r="B52" s="294"/>
      <c r="C52" s="294"/>
      <c r="D52" s="294"/>
      <c r="E52" s="294"/>
      <c r="F52" s="294"/>
      <c r="G52" s="294"/>
      <c r="H52" s="294"/>
      <c r="I52" s="146"/>
      <c r="J52" s="146"/>
      <c r="K52" s="146"/>
    </row>
    <row r="53" spans="1:11" s="16" customFormat="1" ht="18.600000000000001" customHeight="1">
      <c r="A53" s="61"/>
      <c r="B53" s="287" t="s">
        <v>133</v>
      </c>
      <c r="C53" s="287"/>
      <c r="D53" s="287"/>
      <c r="E53" s="287"/>
      <c r="F53" s="287"/>
      <c r="G53" s="287"/>
      <c r="H53" s="287"/>
      <c r="I53" s="287"/>
      <c r="J53" s="287"/>
      <c r="K53" s="287"/>
    </row>
    <row r="54" spans="1:11" s="16" customFormat="1" ht="18.600000000000001" customHeight="1">
      <c r="A54" s="15"/>
      <c r="B54" s="295" t="s">
        <v>109</v>
      </c>
      <c r="C54" s="295"/>
      <c r="D54" s="295"/>
      <c r="E54" s="295"/>
      <c r="F54" s="295"/>
      <c r="G54" s="295"/>
      <c r="H54" s="295"/>
      <c r="I54" s="295"/>
    </row>
    <row r="55" spans="1:11" s="16" customFormat="1" ht="18.600000000000001" customHeight="1">
      <c r="A55" s="15"/>
      <c r="B55" s="15"/>
      <c r="C55" s="15"/>
      <c r="D55" s="15"/>
      <c r="E55" s="37"/>
      <c r="F55" s="37"/>
      <c r="G55" s="37"/>
      <c r="H55" s="249" t="s">
        <v>69</v>
      </c>
      <c r="I55" s="249"/>
      <c r="J55" s="282"/>
      <c r="K55" s="282"/>
    </row>
    <row r="56" spans="1:11" s="16" customFormat="1" ht="46.95" customHeight="1">
      <c r="A56" s="15"/>
      <c r="B56" s="15"/>
      <c r="C56" s="285" t="s">
        <v>70</v>
      </c>
      <c r="D56" s="283"/>
      <c r="E56" s="283"/>
      <c r="F56" s="283"/>
      <c r="G56" s="283"/>
      <c r="H56" s="283"/>
      <c r="I56" s="62"/>
      <c r="J56" s="157"/>
      <c r="K56" s="157"/>
    </row>
    <row r="57" spans="1:11" s="16" customFormat="1" ht="18.600000000000001" customHeight="1">
      <c r="A57" s="21"/>
      <c r="B57" s="21"/>
      <c r="C57" s="21"/>
      <c r="D57" s="21"/>
      <c r="E57" s="21"/>
      <c r="F57" s="21"/>
      <c r="G57" s="21"/>
      <c r="H57" s="21"/>
      <c r="I57" s="21"/>
      <c r="J57" s="21"/>
      <c r="K57" s="21"/>
    </row>
    <row r="58" spans="1:11" s="16" customFormat="1" ht="18.600000000000001" customHeight="1">
      <c r="A58" s="294" t="s">
        <v>36</v>
      </c>
      <c r="B58" s="294"/>
      <c r="C58" s="294"/>
      <c r="D58" s="294"/>
      <c r="E58" s="294"/>
      <c r="F58" s="294"/>
      <c r="G58" s="294"/>
      <c r="H58" s="294"/>
      <c r="I58" s="146"/>
      <c r="J58" s="146"/>
      <c r="K58" s="146"/>
    </row>
    <row r="59" spans="1:11" s="16" customFormat="1" ht="29.4" customHeight="1">
      <c r="A59" s="38"/>
      <c r="B59" s="295" t="s">
        <v>134</v>
      </c>
      <c r="C59" s="295"/>
      <c r="D59" s="295"/>
      <c r="E59" s="295"/>
      <c r="F59" s="295"/>
      <c r="G59" s="295"/>
      <c r="H59" s="295"/>
      <c r="I59" s="295"/>
      <c r="J59" s="295"/>
      <c r="K59" s="295"/>
    </row>
    <row r="60" spans="1:11" s="16" customFormat="1" ht="12" customHeight="1">
      <c r="A60" s="38"/>
      <c r="B60" s="15"/>
      <c r="C60" s="37"/>
      <c r="D60" s="37"/>
      <c r="E60" s="37"/>
      <c r="F60" s="37"/>
      <c r="G60" s="37"/>
      <c r="H60" s="37"/>
      <c r="I60" s="37"/>
      <c r="J60" s="39"/>
      <c r="K60" s="40"/>
    </row>
    <row r="61" spans="1:11" s="16" customFormat="1" ht="18.600000000000001" customHeight="1">
      <c r="A61" s="15"/>
      <c r="B61" s="249" t="s">
        <v>38</v>
      </c>
      <c r="C61" s="249"/>
      <c r="D61" s="251" t="s">
        <v>59</v>
      </c>
      <c r="E61" s="251"/>
      <c r="F61" s="251"/>
      <c r="G61" s="251"/>
      <c r="H61" s="251"/>
      <c r="I61" s="252" t="s">
        <v>73</v>
      </c>
      <c r="J61" s="252"/>
      <c r="K61" s="186"/>
    </row>
    <row r="62" spans="1:11" s="16" customFormat="1" ht="12" customHeight="1">
      <c r="A62" s="15"/>
      <c r="B62" s="30"/>
      <c r="C62" s="30"/>
      <c r="D62" s="30"/>
      <c r="E62" s="62"/>
      <c r="F62" s="64"/>
      <c r="G62" s="64"/>
      <c r="H62" s="64"/>
      <c r="I62" s="62"/>
      <c r="J62" s="98"/>
      <c r="K62" s="24"/>
    </row>
    <row r="63" spans="1:11" s="16" customFormat="1" ht="18.600000000000001" customHeight="1">
      <c r="A63" s="15"/>
      <c r="B63" s="249" t="s">
        <v>37</v>
      </c>
      <c r="C63" s="249"/>
      <c r="D63" s="251" t="s">
        <v>64</v>
      </c>
      <c r="E63" s="251"/>
      <c r="F63" s="251"/>
      <c r="G63" s="251"/>
      <c r="H63" s="251"/>
      <c r="I63" s="252" t="s">
        <v>74</v>
      </c>
      <c r="J63" s="252"/>
      <c r="K63" s="186"/>
    </row>
    <row r="64" spans="1:11" s="16" customFormat="1" ht="12" customHeight="1">
      <c r="A64" s="15"/>
      <c r="B64" s="30"/>
      <c r="C64" s="30"/>
      <c r="D64" s="30"/>
      <c r="E64" s="62"/>
      <c r="F64" s="64"/>
      <c r="G64" s="64"/>
      <c r="H64" s="64"/>
      <c r="I64" s="62"/>
      <c r="J64" s="98"/>
      <c r="K64" s="24"/>
    </row>
    <row r="65" spans="1:11" s="16" customFormat="1" ht="18.600000000000001" customHeight="1">
      <c r="A65" s="15"/>
      <c r="B65" s="249" t="s">
        <v>60</v>
      </c>
      <c r="C65" s="249"/>
      <c r="D65" s="251" t="s">
        <v>65</v>
      </c>
      <c r="E65" s="251"/>
      <c r="F65" s="251"/>
      <c r="G65" s="251"/>
      <c r="H65" s="251"/>
      <c r="I65" s="252" t="s">
        <v>75</v>
      </c>
      <c r="J65" s="252"/>
      <c r="K65" s="186"/>
    </row>
    <row r="66" spans="1:11" s="16" customFormat="1" ht="12" customHeight="1">
      <c r="A66" s="15"/>
      <c r="B66" s="62"/>
      <c r="C66" s="62"/>
      <c r="D66" s="64"/>
      <c r="E66" s="64"/>
      <c r="F66" s="64"/>
      <c r="G66" s="64"/>
      <c r="H66" s="64"/>
      <c r="I66" s="62"/>
      <c r="J66" s="98"/>
      <c r="K66" s="24"/>
    </row>
    <row r="67" spans="1:11" s="16" customFormat="1" ht="18.600000000000001" customHeight="1">
      <c r="A67" s="15"/>
      <c r="B67" s="249" t="s">
        <v>61</v>
      </c>
      <c r="C67" s="249"/>
      <c r="D67" s="251" t="s">
        <v>7</v>
      </c>
      <c r="E67" s="251"/>
      <c r="F67" s="251"/>
      <c r="G67" s="251"/>
      <c r="H67" s="251"/>
      <c r="I67" s="252" t="s">
        <v>76</v>
      </c>
      <c r="J67" s="252"/>
      <c r="K67" s="186"/>
    </row>
    <row r="68" spans="1:11" s="16" customFormat="1" ht="12" customHeight="1">
      <c r="A68" s="15"/>
      <c r="B68" s="62"/>
      <c r="C68" s="62"/>
      <c r="D68" s="64"/>
      <c r="E68" s="64"/>
      <c r="F68" s="64"/>
      <c r="G68" s="64"/>
      <c r="H68" s="64"/>
      <c r="I68" s="62"/>
      <c r="J68" s="98"/>
      <c r="K68" s="24"/>
    </row>
    <row r="69" spans="1:11" s="16" customFormat="1" ht="18.600000000000001" customHeight="1">
      <c r="A69" s="15"/>
      <c r="B69" s="249" t="s">
        <v>62</v>
      </c>
      <c r="C69" s="249"/>
      <c r="D69" s="251" t="s">
        <v>66</v>
      </c>
      <c r="E69" s="251"/>
      <c r="F69" s="251"/>
      <c r="G69" s="251"/>
      <c r="H69" s="251"/>
      <c r="I69" s="252" t="s">
        <v>77</v>
      </c>
      <c r="J69" s="252"/>
      <c r="K69" s="186"/>
    </row>
    <row r="70" spans="1:11" s="16" customFormat="1" ht="12" customHeight="1">
      <c r="A70" s="15"/>
      <c r="B70" s="62"/>
      <c r="C70" s="62"/>
      <c r="D70" s="64"/>
      <c r="E70" s="64"/>
      <c r="F70" s="64"/>
      <c r="G70" s="64"/>
      <c r="H70" s="64"/>
      <c r="I70" s="62"/>
      <c r="J70" s="98"/>
      <c r="K70" s="24"/>
    </row>
    <row r="71" spans="1:11" s="16" customFormat="1" ht="18.600000000000001" customHeight="1">
      <c r="A71" s="15"/>
      <c r="B71" s="249" t="s">
        <v>63</v>
      </c>
      <c r="C71" s="249"/>
      <c r="D71" s="251" t="s">
        <v>67</v>
      </c>
      <c r="E71" s="251"/>
      <c r="F71" s="251"/>
      <c r="G71" s="251"/>
      <c r="H71" s="251"/>
      <c r="I71" s="252" t="s">
        <v>78</v>
      </c>
      <c r="J71" s="252"/>
      <c r="K71" s="186"/>
    </row>
    <row r="72" spans="1:11" s="16" customFormat="1" ht="12" customHeight="1">
      <c r="A72" s="15"/>
      <c r="B72" s="30"/>
      <c r="C72" s="30"/>
      <c r="D72" s="30"/>
      <c r="E72" s="62"/>
      <c r="F72" s="64"/>
      <c r="G72" s="64"/>
      <c r="H72" s="64"/>
      <c r="I72" s="62"/>
      <c r="J72" s="39"/>
      <c r="K72" s="24"/>
    </row>
    <row r="73" spans="1:11" s="16" customFormat="1" ht="18.600000000000001" customHeight="1">
      <c r="A73" s="15"/>
      <c r="B73" s="249" t="s">
        <v>71</v>
      </c>
      <c r="C73" s="249"/>
      <c r="D73" s="286" t="s">
        <v>68</v>
      </c>
      <c r="E73" s="286"/>
      <c r="F73" s="286"/>
      <c r="G73" s="286"/>
      <c r="H73" s="252" t="s">
        <v>72</v>
      </c>
      <c r="I73" s="252"/>
      <c r="J73" s="252"/>
      <c r="K73" s="187">
        <f>SUM(J75,J78,J81,J84,J87,J90)</f>
        <v>0</v>
      </c>
    </row>
    <row r="74" spans="1:11" s="158" customFormat="1" ht="43.2" customHeight="1">
      <c r="A74" s="37"/>
      <c r="B74" s="64"/>
      <c r="C74" s="64"/>
      <c r="D74" s="64"/>
      <c r="E74" s="283" t="s">
        <v>107</v>
      </c>
      <c r="F74" s="284"/>
      <c r="G74" s="284"/>
      <c r="H74" s="284"/>
      <c r="I74" s="64"/>
      <c r="J74" s="20"/>
      <c r="K74" s="24"/>
    </row>
    <row r="75" spans="1:11" s="16" customFormat="1" ht="18.600000000000001" customHeight="1">
      <c r="A75" s="15"/>
      <c r="B75" s="15"/>
      <c r="C75" s="257" t="s">
        <v>1</v>
      </c>
      <c r="D75" s="257"/>
      <c r="E75" s="255"/>
      <c r="F75" s="255"/>
      <c r="G75" s="255"/>
      <c r="H75" s="255"/>
      <c r="I75" s="41" t="s">
        <v>9</v>
      </c>
      <c r="J75" s="188"/>
      <c r="K75" s="24"/>
    </row>
    <row r="76" spans="1:11" s="16" customFormat="1" ht="18.600000000000001" customHeight="1">
      <c r="A76" s="15"/>
      <c r="B76" s="15"/>
      <c r="C76" s="63"/>
      <c r="D76" s="63"/>
      <c r="E76" s="255"/>
      <c r="F76" s="255"/>
      <c r="G76" s="255"/>
      <c r="H76" s="255"/>
      <c r="I76" s="41"/>
      <c r="J76" s="42"/>
      <c r="K76" s="24"/>
    </row>
    <row r="77" spans="1:11" s="16" customFormat="1" ht="12" customHeight="1">
      <c r="A77" s="15"/>
      <c r="B77" s="15"/>
      <c r="C77" s="63"/>
      <c r="D77" s="63"/>
      <c r="E77" s="43"/>
      <c r="F77" s="43"/>
      <c r="G77" s="43"/>
      <c r="H77" s="43"/>
      <c r="I77" s="44"/>
      <c r="J77" s="45"/>
      <c r="K77" s="24"/>
    </row>
    <row r="78" spans="1:11" s="16" customFormat="1" ht="18.600000000000001" customHeight="1">
      <c r="A78" s="15"/>
      <c r="B78" s="15"/>
      <c r="C78" s="257" t="s">
        <v>2</v>
      </c>
      <c r="D78" s="257"/>
      <c r="E78" s="255"/>
      <c r="F78" s="255"/>
      <c r="G78" s="255"/>
      <c r="H78" s="255"/>
      <c r="I78" s="41" t="s">
        <v>9</v>
      </c>
      <c r="J78" s="188"/>
      <c r="K78" s="24"/>
    </row>
    <row r="79" spans="1:11" s="16" customFormat="1" ht="18.600000000000001" customHeight="1">
      <c r="A79" s="15"/>
      <c r="B79" s="15"/>
      <c r="C79" s="63"/>
      <c r="D79" s="63"/>
      <c r="E79" s="255"/>
      <c r="F79" s="255"/>
      <c r="G79" s="255"/>
      <c r="H79" s="255"/>
      <c r="I79" s="41"/>
      <c r="J79" s="42"/>
      <c r="K79" s="24"/>
    </row>
    <row r="80" spans="1:11" s="16" customFormat="1" ht="12" customHeight="1">
      <c r="A80" s="15"/>
      <c r="B80" s="15"/>
      <c r="C80" s="63"/>
      <c r="D80" s="63"/>
      <c r="E80" s="43"/>
      <c r="F80" s="43"/>
      <c r="G80" s="43"/>
      <c r="H80" s="43"/>
      <c r="I80" s="44"/>
      <c r="J80" s="45"/>
      <c r="K80" s="24"/>
    </row>
    <row r="81" spans="1:11" s="16" customFormat="1" ht="18.600000000000001" customHeight="1">
      <c r="A81" s="15"/>
      <c r="B81" s="15"/>
      <c r="C81" s="257" t="s">
        <v>3</v>
      </c>
      <c r="D81" s="257"/>
      <c r="E81" s="255"/>
      <c r="F81" s="255"/>
      <c r="G81" s="255"/>
      <c r="H81" s="255"/>
      <c r="I81" s="41" t="s">
        <v>9</v>
      </c>
      <c r="J81" s="188"/>
      <c r="K81" s="24"/>
    </row>
    <row r="82" spans="1:11" s="16" customFormat="1" ht="18.600000000000001" customHeight="1">
      <c r="A82" s="15"/>
      <c r="B82" s="15"/>
      <c r="C82" s="63"/>
      <c r="D82" s="63"/>
      <c r="E82" s="255"/>
      <c r="F82" s="255"/>
      <c r="G82" s="255"/>
      <c r="H82" s="255"/>
      <c r="I82" s="41"/>
      <c r="J82" s="42"/>
      <c r="K82" s="24"/>
    </row>
    <row r="83" spans="1:11" s="16" customFormat="1" ht="12" customHeight="1">
      <c r="A83" s="15"/>
      <c r="B83" s="15"/>
      <c r="C83" s="63"/>
      <c r="D83" s="63"/>
      <c r="E83" s="43"/>
      <c r="F83" s="43"/>
      <c r="G83" s="43"/>
      <c r="H83" s="43"/>
      <c r="I83" s="44"/>
      <c r="J83" s="45"/>
      <c r="K83" s="24"/>
    </row>
    <row r="84" spans="1:11" s="16" customFormat="1" ht="18.600000000000001" customHeight="1">
      <c r="A84" s="15"/>
      <c r="B84" s="15"/>
      <c r="C84" s="257" t="s">
        <v>4</v>
      </c>
      <c r="D84" s="257"/>
      <c r="E84" s="258"/>
      <c r="F84" s="258"/>
      <c r="G84" s="258"/>
      <c r="H84" s="258"/>
      <c r="I84" s="41" t="s">
        <v>9</v>
      </c>
      <c r="J84" s="188"/>
      <c r="K84" s="24"/>
    </row>
    <row r="85" spans="1:11" s="16" customFormat="1" ht="18.600000000000001" customHeight="1">
      <c r="A85" s="15"/>
      <c r="B85" s="15"/>
      <c r="C85" s="63"/>
      <c r="D85" s="63"/>
      <c r="E85" s="258"/>
      <c r="F85" s="258"/>
      <c r="G85" s="258"/>
      <c r="H85" s="258"/>
      <c r="I85" s="41"/>
      <c r="J85" s="42"/>
      <c r="K85" s="24"/>
    </row>
    <row r="86" spans="1:11" s="16" customFormat="1" ht="12" customHeight="1">
      <c r="A86" s="15"/>
      <c r="B86" s="15"/>
      <c r="C86" s="63"/>
      <c r="D86" s="63"/>
      <c r="E86" s="43"/>
      <c r="F86" s="43"/>
      <c r="G86" s="43"/>
      <c r="H86" s="43"/>
      <c r="I86" s="44"/>
      <c r="J86" s="45"/>
      <c r="K86" s="24"/>
    </row>
    <row r="87" spans="1:11" s="16" customFormat="1" ht="18.600000000000001" customHeight="1">
      <c r="A87" s="15"/>
      <c r="B87" s="15"/>
      <c r="C87" s="257" t="s">
        <v>5</v>
      </c>
      <c r="D87" s="257"/>
      <c r="E87" s="258"/>
      <c r="F87" s="258"/>
      <c r="G87" s="258"/>
      <c r="H87" s="258"/>
      <c r="I87" s="41" t="s">
        <v>9</v>
      </c>
      <c r="J87" s="188"/>
      <c r="K87" s="24"/>
    </row>
    <row r="88" spans="1:11" s="16" customFormat="1" ht="18.600000000000001" customHeight="1">
      <c r="A88" s="15"/>
      <c r="B88" s="15"/>
      <c r="C88" s="63"/>
      <c r="D88" s="63"/>
      <c r="E88" s="258"/>
      <c r="F88" s="258"/>
      <c r="G88" s="258"/>
      <c r="H88" s="258"/>
      <c r="I88" s="34"/>
      <c r="J88" s="22"/>
      <c r="K88" s="24"/>
    </row>
    <row r="89" spans="1:11" s="16" customFormat="1" ht="12" customHeight="1">
      <c r="A89" s="15"/>
      <c r="B89" s="15"/>
      <c r="C89" s="257"/>
      <c r="D89" s="257"/>
      <c r="E89" s="34"/>
      <c r="F89" s="34"/>
      <c r="G89" s="34"/>
      <c r="H89" s="34"/>
      <c r="I89" s="41"/>
      <c r="J89" s="45"/>
      <c r="K89" s="24"/>
    </row>
    <row r="90" spans="1:11" s="16" customFormat="1" ht="18.600000000000001" customHeight="1">
      <c r="A90" s="15"/>
      <c r="B90" s="15"/>
      <c r="C90" s="257" t="s">
        <v>6</v>
      </c>
      <c r="D90" s="257"/>
      <c r="E90" s="258"/>
      <c r="F90" s="258"/>
      <c r="G90" s="258"/>
      <c r="H90" s="258"/>
      <c r="I90" s="41" t="s">
        <v>9</v>
      </c>
      <c r="J90" s="188"/>
      <c r="K90" s="24"/>
    </row>
    <row r="91" spans="1:11" s="16" customFormat="1" ht="18.600000000000001" customHeight="1">
      <c r="A91" s="15"/>
      <c r="B91" s="15"/>
      <c r="C91" s="63"/>
      <c r="D91" s="63"/>
      <c r="E91" s="258"/>
      <c r="F91" s="258"/>
      <c r="G91" s="258"/>
      <c r="H91" s="258"/>
      <c r="I91" s="34"/>
      <c r="J91" s="22"/>
      <c r="K91" s="24"/>
    </row>
    <row r="92" spans="1:11" s="16" customFormat="1" ht="18.600000000000001" customHeight="1">
      <c r="A92" s="15"/>
      <c r="B92" s="15"/>
      <c r="C92" s="63"/>
      <c r="D92" s="63"/>
      <c r="E92" s="34"/>
      <c r="F92" s="34"/>
      <c r="G92" s="34"/>
      <c r="H92" s="34"/>
      <c r="I92" s="34"/>
      <c r="J92" s="22"/>
      <c r="K92" s="24"/>
    </row>
    <row r="93" spans="1:11" s="16" customFormat="1" ht="18.600000000000001" customHeight="1">
      <c r="A93" s="34"/>
      <c r="B93" s="34"/>
      <c r="C93" s="46"/>
      <c r="D93" s="46"/>
      <c r="E93" s="20"/>
      <c r="F93" s="20"/>
      <c r="G93" s="20"/>
      <c r="H93" s="252" t="s">
        <v>41</v>
      </c>
      <c r="I93" s="252"/>
      <c r="J93" s="281">
        <f>SUM(K73,K71,K69,K67,K65,K63,K61)</f>
        <v>0</v>
      </c>
      <c r="K93" s="281"/>
    </row>
    <row r="94" spans="1:11" s="49" customFormat="1" ht="18.600000000000001" customHeight="1" thickBot="1">
      <c r="A94" s="47"/>
      <c r="B94" s="47"/>
      <c r="C94" s="47"/>
      <c r="D94" s="47"/>
      <c r="E94" s="47"/>
      <c r="F94" s="47"/>
      <c r="G94" s="47"/>
      <c r="H94" s="47"/>
      <c r="I94" s="47"/>
      <c r="J94" s="48"/>
      <c r="K94" s="11"/>
    </row>
    <row r="95" spans="1:11" s="53" customFormat="1" ht="18.600000000000001" customHeight="1" thickTop="1" thickBot="1">
      <c r="A95" s="34"/>
      <c r="B95" s="34"/>
      <c r="C95" s="34"/>
      <c r="D95" s="34"/>
      <c r="E95" s="34"/>
      <c r="F95" s="34"/>
      <c r="G95" s="34"/>
      <c r="H95" s="34"/>
      <c r="I95" s="34"/>
      <c r="J95" s="45"/>
      <c r="K95" s="10"/>
    </row>
    <row r="96" spans="1:11" s="16" customFormat="1" ht="18.600000000000001" customHeight="1" thickTop="1" thickBot="1">
      <c r="A96" s="298" t="s">
        <v>30</v>
      </c>
      <c r="B96" s="299"/>
      <c r="C96" s="299"/>
      <c r="D96" s="299"/>
      <c r="E96" s="299"/>
      <c r="F96" s="299"/>
      <c r="G96" s="299"/>
      <c r="H96" s="299"/>
      <c r="I96" s="148"/>
      <c r="J96" s="289">
        <f>J93-J55</f>
        <v>0</v>
      </c>
      <c r="K96" s="290"/>
    </row>
    <row r="97" spans="1:11" s="16" customFormat="1" ht="18.600000000000001" customHeight="1" thickTop="1" thickBot="1">
      <c r="A97" s="49"/>
      <c r="B97" s="49"/>
      <c r="C97" s="49"/>
      <c r="D97" s="49"/>
      <c r="E97" s="49"/>
      <c r="F97" s="49"/>
      <c r="G97" s="49"/>
      <c r="H97" s="49"/>
      <c r="I97" s="50"/>
      <c r="J97" s="51"/>
      <c r="K97" s="52"/>
    </row>
    <row r="98" spans="1:11" s="16" customFormat="1" ht="18.600000000000001" customHeight="1" thickTop="1">
      <c r="A98" s="53"/>
      <c r="B98" s="53"/>
      <c r="C98" s="53"/>
      <c r="D98" s="53"/>
      <c r="E98" s="53"/>
      <c r="F98" s="53"/>
      <c r="G98" s="53"/>
      <c r="H98" s="53"/>
      <c r="I98" s="54"/>
      <c r="J98" s="55"/>
      <c r="K98" s="53"/>
    </row>
    <row r="99" spans="1:11" s="16" customFormat="1" ht="13.8">
      <c r="A99" s="53"/>
      <c r="B99" s="53"/>
      <c r="C99" s="53"/>
      <c r="D99" s="53"/>
      <c r="E99" s="53"/>
      <c r="F99" s="53"/>
      <c r="G99" s="53"/>
      <c r="H99" s="53"/>
      <c r="I99" s="54"/>
      <c r="J99" s="55"/>
      <c r="K99" s="53"/>
    </row>
    <row r="100" spans="1:11" s="16" customFormat="1" ht="9.75" customHeight="1">
      <c r="A100" s="53"/>
      <c r="B100" s="53"/>
      <c r="C100" s="53"/>
      <c r="D100" s="53"/>
      <c r="E100" s="53"/>
      <c r="F100" s="53"/>
      <c r="G100" s="53"/>
      <c r="H100" s="53"/>
      <c r="I100" s="54"/>
      <c r="J100" s="55"/>
      <c r="K100" s="53"/>
    </row>
    <row r="101" spans="1:11" s="16" customFormat="1" ht="15.75" customHeight="1">
      <c r="A101" s="53"/>
      <c r="B101" s="53"/>
      <c r="C101" s="53"/>
      <c r="D101" s="53"/>
      <c r="E101" s="53"/>
      <c r="F101" s="53"/>
      <c r="G101" s="53"/>
      <c r="H101" s="53"/>
      <c r="I101" s="54"/>
      <c r="J101" s="55"/>
      <c r="K101" s="53"/>
    </row>
    <row r="102" spans="1:11" s="16" customFormat="1" ht="10.5" customHeight="1">
      <c r="A102" s="53"/>
      <c r="B102" s="53"/>
      <c r="C102" s="53"/>
      <c r="D102" s="53"/>
      <c r="E102" s="53"/>
      <c r="F102" s="53"/>
      <c r="G102" s="53"/>
      <c r="H102" s="53"/>
      <c r="I102" s="54"/>
      <c r="J102" s="55"/>
      <c r="K102" s="53"/>
    </row>
    <row r="103" spans="1:11" s="16" customFormat="1" ht="12.75" customHeight="1">
      <c r="A103" s="53"/>
      <c r="B103" s="53"/>
      <c r="C103" s="53"/>
      <c r="D103" s="53"/>
      <c r="E103" s="53"/>
      <c r="F103" s="53"/>
      <c r="G103" s="53"/>
      <c r="H103" s="53"/>
      <c r="I103" s="54"/>
      <c r="J103" s="55"/>
      <c r="K103" s="53"/>
    </row>
    <row r="104" spans="1:11" s="16" customFormat="1" ht="13.8">
      <c r="A104" s="53"/>
      <c r="B104" s="53"/>
      <c r="C104" s="53"/>
      <c r="D104" s="53"/>
      <c r="E104" s="53"/>
      <c r="F104" s="53"/>
      <c r="G104" s="53"/>
      <c r="H104" s="53"/>
      <c r="I104" s="54"/>
      <c r="J104" s="55"/>
      <c r="K104" s="53"/>
    </row>
    <row r="105" spans="1:11" s="16" customFormat="1" ht="13.8">
      <c r="A105" s="53"/>
      <c r="B105" s="53"/>
      <c r="C105" s="53"/>
      <c r="D105" s="53"/>
      <c r="E105" s="53"/>
      <c r="F105" s="53"/>
      <c r="G105" s="53"/>
      <c r="H105" s="53"/>
      <c r="I105" s="54"/>
      <c r="J105" s="55"/>
      <c r="K105" s="53"/>
    </row>
    <row r="106" spans="1:11" s="16" customFormat="1" ht="13.8">
      <c r="A106" s="53"/>
      <c r="B106" s="53"/>
      <c r="C106" s="53"/>
      <c r="D106" s="53"/>
      <c r="E106" s="53"/>
      <c r="F106" s="53"/>
      <c r="G106" s="53"/>
      <c r="H106" s="53"/>
      <c r="I106" s="54"/>
      <c r="J106" s="55"/>
      <c r="K106" s="53"/>
    </row>
    <row r="107" spans="1:11" s="16" customFormat="1" ht="13.8">
      <c r="A107" s="53"/>
      <c r="B107" s="53"/>
      <c r="C107" s="53"/>
      <c r="D107" s="53"/>
      <c r="E107" s="53"/>
      <c r="F107" s="53"/>
      <c r="G107" s="53"/>
      <c r="H107" s="53"/>
      <c r="I107" s="54"/>
      <c r="J107" s="55"/>
      <c r="K107" s="53"/>
    </row>
    <row r="108" spans="1:11" s="16" customFormat="1" ht="8.25" customHeight="1">
      <c r="A108" s="53"/>
      <c r="B108" s="53"/>
      <c r="C108" s="53"/>
      <c r="D108" s="53"/>
      <c r="E108" s="53"/>
      <c r="F108" s="53"/>
      <c r="G108" s="53"/>
      <c r="H108" s="53"/>
      <c r="I108" s="54"/>
      <c r="J108" s="55"/>
      <c r="K108" s="53"/>
    </row>
    <row r="109" spans="1:11" s="16" customFormat="1" ht="6.75" customHeight="1">
      <c r="A109" s="53"/>
      <c r="B109" s="53"/>
      <c r="C109" s="53"/>
      <c r="D109" s="53"/>
      <c r="E109" s="53"/>
      <c r="F109" s="53"/>
      <c r="G109" s="53"/>
      <c r="H109" s="53"/>
      <c r="I109" s="54"/>
      <c r="J109" s="55"/>
      <c r="K109" s="53"/>
    </row>
    <row r="110" spans="1:11" s="16" customFormat="1" ht="13.8">
      <c r="I110" s="56"/>
      <c r="J110" s="57"/>
    </row>
    <row r="111" spans="1:11" s="16" customFormat="1" ht="8.25" customHeight="1">
      <c r="I111" s="56"/>
      <c r="J111" s="57"/>
    </row>
    <row r="112" spans="1:11" s="16" customFormat="1" ht="16.5" customHeight="1">
      <c r="I112" s="56"/>
      <c r="J112" s="57"/>
    </row>
    <row r="113" spans="9:10" s="16" customFormat="1" ht="13.8">
      <c r="I113" s="56"/>
      <c r="J113" s="57"/>
    </row>
    <row r="114" spans="9:10" s="16" customFormat="1" ht="15" customHeight="1">
      <c r="I114" s="56"/>
      <c r="J114" s="57"/>
    </row>
    <row r="115" spans="9:10" s="16" customFormat="1" ht="13.8">
      <c r="I115" s="56"/>
      <c r="J115" s="57"/>
    </row>
    <row r="116" spans="9:10" s="16" customFormat="1" ht="19.5" customHeight="1">
      <c r="I116" s="56"/>
      <c r="J116" s="57"/>
    </row>
    <row r="117" spans="9:10" s="16" customFormat="1" ht="13.8">
      <c r="I117" s="56"/>
      <c r="J117" s="57"/>
    </row>
    <row r="118" spans="9:10" s="16" customFormat="1" ht="16.5" customHeight="1">
      <c r="I118" s="56"/>
      <c r="J118" s="57"/>
    </row>
    <row r="119" spans="9:10" s="16" customFormat="1" ht="10.5" customHeight="1">
      <c r="I119" s="56"/>
      <c r="J119" s="57"/>
    </row>
    <row r="120" spans="9:10" s="16" customFormat="1" ht="16.5" customHeight="1">
      <c r="I120" s="56"/>
      <c r="J120" s="57"/>
    </row>
    <row r="121" spans="9:10" s="16" customFormat="1" ht="15" customHeight="1">
      <c r="I121" s="56"/>
      <c r="J121" s="57"/>
    </row>
    <row r="122" spans="9:10" s="16" customFormat="1" ht="15" customHeight="1">
      <c r="I122" s="56"/>
      <c r="J122" s="57"/>
    </row>
    <row r="123" spans="9:10" s="16" customFormat="1" ht="17.25" customHeight="1">
      <c r="I123" s="56"/>
      <c r="J123" s="57"/>
    </row>
    <row r="124" spans="9:10" s="16" customFormat="1" ht="13.8">
      <c r="I124" s="56"/>
      <c r="J124" s="57"/>
    </row>
    <row r="125" spans="9:10" s="16" customFormat="1" ht="13.8">
      <c r="I125" s="56"/>
      <c r="J125" s="57"/>
    </row>
    <row r="126" spans="9:10" s="16" customFormat="1" ht="13.8">
      <c r="I126" s="56"/>
      <c r="J126" s="57"/>
    </row>
    <row r="127" spans="9:10" s="16" customFormat="1" ht="13.8">
      <c r="I127" s="56"/>
      <c r="J127" s="57"/>
    </row>
    <row r="128" spans="9:10" s="16" customFormat="1" ht="13.8">
      <c r="I128" s="56"/>
      <c r="J128" s="57"/>
    </row>
    <row r="129" spans="1:11" s="16" customFormat="1" ht="13.8">
      <c r="I129" s="56"/>
      <c r="J129" s="57"/>
    </row>
    <row r="130" spans="1:11" s="16" customFormat="1" ht="13.8">
      <c r="I130" s="56"/>
      <c r="J130" s="57"/>
    </row>
    <row r="131" spans="1:11" ht="8.25" customHeight="1">
      <c r="A131" s="16"/>
      <c r="B131" s="16"/>
      <c r="C131" s="16"/>
      <c r="D131" s="16"/>
      <c r="E131" s="16"/>
      <c r="F131" s="16"/>
      <c r="G131" s="16"/>
      <c r="H131" s="16"/>
      <c r="I131" s="56"/>
      <c r="J131" s="57"/>
      <c r="K131" s="16"/>
    </row>
    <row r="132" spans="1:11" ht="24" customHeight="1">
      <c r="A132" s="16"/>
      <c r="B132" s="16"/>
      <c r="C132" s="16"/>
      <c r="D132" s="16"/>
      <c r="E132" s="16"/>
      <c r="F132" s="16"/>
      <c r="G132" s="16"/>
      <c r="H132" s="16"/>
      <c r="I132" s="56"/>
      <c r="J132" s="57"/>
      <c r="K132" s="16"/>
    </row>
    <row r="133" spans="1:11">
      <c r="A133" s="16"/>
      <c r="B133" s="16"/>
      <c r="C133" s="16"/>
      <c r="D133" s="16"/>
      <c r="E133" s="16"/>
      <c r="F133" s="16"/>
      <c r="G133" s="16"/>
      <c r="H133" s="16"/>
      <c r="I133" s="56"/>
      <c r="J133" s="57"/>
      <c r="K133" s="16"/>
    </row>
    <row r="134" spans="1:11">
      <c r="A134" s="16"/>
      <c r="B134" s="16"/>
      <c r="C134" s="16"/>
      <c r="D134" s="16"/>
      <c r="E134" s="16"/>
      <c r="F134" s="16"/>
      <c r="G134" s="16"/>
      <c r="H134" s="16"/>
      <c r="I134" s="56"/>
      <c r="J134" s="57"/>
      <c r="K134" s="16"/>
    </row>
    <row r="135" spans="1:11">
      <c r="A135" s="16"/>
      <c r="B135" s="16"/>
      <c r="C135" s="16"/>
      <c r="D135" s="16"/>
      <c r="E135" s="16"/>
      <c r="F135" s="16"/>
      <c r="G135" s="16"/>
      <c r="H135" s="16"/>
      <c r="I135" s="56"/>
      <c r="J135" s="57"/>
      <c r="K135" s="16"/>
    </row>
    <row r="136" spans="1:11" ht="20.25" customHeight="1">
      <c r="A136" s="16"/>
      <c r="B136" s="16"/>
      <c r="C136" s="16"/>
      <c r="D136" s="16"/>
      <c r="E136" s="16"/>
      <c r="F136" s="16"/>
      <c r="G136" s="16"/>
      <c r="H136" s="16"/>
      <c r="I136" s="56"/>
      <c r="J136" s="57"/>
      <c r="K136" s="16"/>
    </row>
    <row r="137" spans="1:11" ht="18.75" customHeight="1"/>
    <row r="138" spans="1:11" ht="15.75" customHeight="1"/>
  </sheetData>
  <sheetProtection algorithmName="SHA-512" hashValue="z4av30EnSSFyLeJqcVZLD2B9cT3bcQRzBhXMCt+q2iAiLU2Fox4ZJZsCPDa5TmO+FbdnbiQzQNHf00kbidp/fQ==" saltValue="VBwNasKj23T22UXSH43bPg==" spinCount="100000" sheet="1" objects="1" scenarios="1"/>
  <mergeCells count="93">
    <mergeCell ref="A11:K11"/>
    <mergeCell ref="A1:K1"/>
    <mergeCell ref="C4:K4"/>
    <mergeCell ref="E5:K5"/>
    <mergeCell ref="A7:E7"/>
    <mergeCell ref="F7:K7"/>
    <mergeCell ref="A9:E9"/>
    <mergeCell ref="F9:K9"/>
    <mergeCell ref="A10:E10"/>
    <mergeCell ref="A3:K3"/>
    <mergeCell ref="A12:E12"/>
    <mergeCell ref="F12:K12"/>
    <mergeCell ref="E14:F14"/>
    <mergeCell ref="H14:I14"/>
    <mergeCell ref="E15:F15"/>
    <mergeCell ref="H15:I15"/>
    <mergeCell ref="A32:K32"/>
    <mergeCell ref="E16:F16"/>
    <mergeCell ref="I16:K16"/>
    <mergeCell ref="E17:F17"/>
    <mergeCell ref="G17:K17"/>
    <mergeCell ref="A19:K19"/>
    <mergeCell ref="E20:K20"/>
    <mergeCell ref="E22:K22"/>
    <mergeCell ref="E23:K23"/>
    <mergeCell ref="A24:K24"/>
    <mergeCell ref="E25:K30"/>
    <mergeCell ref="A49:K49"/>
    <mergeCell ref="B34:D34"/>
    <mergeCell ref="B35:D35"/>
    <mergeCell ref="B37:E37"/>
    <mergeCell ref="F37:K37"/>
    <mergeCell ref="A39:K39"/>
    <mergeCell ref="E40:K40"/>
    <mergeCell ref="A42:K42"/>
    <mergeCell ref="E43:K43"/>
    <mergeCell ref="A45:K45"/>
    <mergeCell ref="E46:K46"/>
    <mergeCell ref="A48:K48"/>
    <mergeCell ref="B63:C63"/>
    <mergeCell ref="D63:H63"/>
    <mergeCell ref="I63:J63"/>
    <mergeCell ref="A50:J50"/>
    <mergeCell ref="A52:H52"/>
    <mergeCell ref="B54:I54"/>
    <mergeCell ref="H55:I55"/>
    <mergeCell ref="J55:K55"/>
    <mergeCell ref="C56:H56"/>
    <mergeCell ref="A58:H58"/>
    <mergeCell ref="B59:K59"/>
    <mergeCell ref="B61:C61"/>
    <mergeCell ref="D61:H61"/>
    <mergeCell ref="I61:J61"/>
    <mergeCell ref="B53:K53"/>
    <mergeCell ref="B65:C65"/>
    <mergeCell ref="D65:H65"/>
    <mergeCell ref="I65:J65"/>
    <mergeCell ref="B67:C67"/>
    <mergeCell ref="D67:H67"/>
    <mergeCell ref="I67:J67"/>
    <mergeCell ref="B69:C69"/>
    <mergeCell ref="D69:H69"/>
    <mergeCell ref="I69:J69"/>
    <mergeCell ref="B71:C71"/>
    <mergeCell ref="D71:H71"/>
    <mergeCell ref="I71:J71"/>
    <mergeCell ref="B73:C73"/>
    <mergeCell ref="D73:G73"/>
    <mergeCell ref="H73:J73"/>
    <mergeCell ref="E74:H74"/>
    <mergeCell ref="C75:D75"/>
    <mergeCell ref="E75:H75"/>
    <mergeCell ref="E76:H76"/>
    <mergeCell ref="C78:D78"/>
    <mergeCell ref="E78:H78"/>
    <mergeCell ref="E79:H79"/>
    <mergeCell ref="C81:D81"/>
    <mergeCell ref="E81:H81"/>
    <mergeCell ref="E82:H82"/>
    <mergeCell ref="C84:D84"/>
    <mergeCell ref="E84:H84"/>
    <mergeCell ref="E85:H85"/>
    <mergeCell ref="C87:D87"/>
    <mergeCell ref="E87:H87"/>
    <mergeCell ref="J93:K93"/>
    <mergeCell ref="A96:H96"/>
    <mergeCell ref="J96:K96"/>
    <mergeCell ref="E88:H88"/>
    <mergeCell ref="C89:D89"/>
    <mergeCell ref="C90:D90"/>
    <mergeCell ref="E90:H90"/>
    <mergeCell ref="E91:H91"/>
    <mergeCell ref="H93:I93"/>
  </mergeCells>
  <dataValidations disablePrompts="1" count="2">
    <dataValidation type="textLength" allowBlank="1" showInputMessage="1" showErrorMessage="1" prompt="Max. 500 Characters_x000a_" sqref="E46:K46 E43:K43 E40:K40" xr:uid="{00000000-0002-0000-0A00-000000000000}">
      <formula1>5</formula1>
      <formula2>500</formula2>
    </dataValidation>
    <dataValidation type="textLength" allowBlank="1" showInputMessage="1" showErrorMessage="1" promptTitle="Length Limitation" prompt="Project summary may be no more than 1,000 characters." sqref="E22:K23 E20:K20" xr:uid="{00000000-0002-0000-0A00-000001000000}">
      <formula1>20</formula1>
      <formula2>1000</formula2>
    </dataValidation>
  </dataValidations>
  <printOptions horizontalCentered="1"/>
  <pageMargins left="0.25" right="0.25" top="0.33" bottom="0.75" header="0.3" footer="0.3"/>
  <pageSetup scale="83" orientation="portrait" horizontalDpi="300" verticalDpi="300" r:id="rId1"/>
  <headerFooter>
    <oddFooter>&amp;L85.21 County Elderly and Disabled Transportation Assistance&amp;C     
&amp;RCY 2022 Application  |  &amp;A   &amp;P of &amp;N</oddFooter>
  </headerFooter>
  <rowBreaks count="2" manualBreakCount="2">
    <brk id="21" max="16383" man="1"/>
    <brk id="4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6905a8a-f0e2-4211-ab31-6d8711d6416d">
      <Terms xmlns="http://schemas.microsoft.com/office/infopath/2007/PartnerControls"/>
    </lcf76f155ced4ddcb4097134ff3c332f>
    <TaxCatchAll xmlns="3ac13e7f-0ee9-4b05-aad5-503664c84d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A6FE630469674DB92091DF741862B1" ma:contentTypeVersion="12" ma:contentTypeDescription="Create a new document." ma:contentTypeScope="" ma:versionID="70812b59b5ee5fc39dcc1f11b2336bee">
  <xsd:schema xmlns:xsd="http://www.w3.org/2001/XMLSchema" xmlns:xs="http://www.w3.org/2001/XMLSchema" xmlns:p="http://schemas.microsoft.com/office/2006/metadata/properties" xmlns:ns2="26905a8a-f0e2-4211-ab31-6d8711d6416d" xmlns:ns3="3ac13e7f-0ee9-4b05-aad5-503664c84d26" targetNamespace="http://schemas.microsoft.com/office/2006/metadata/properties" ma:root="true" ma:fieldsID="591ea800b5dbfb51cb60b4d56cd2c321" ns2:_="" ns3:_="">
    <xsd:import namespace="26905a8a-f0e2-4211-ab31-6d8711d6416d"/>
    <xsd:import namespace="3ac13e7f-0ee9-4b05-aad5-503664c84d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905a8a-f0e2-4211-ab31-6d8711d641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4cc654a-02f7-4550-9f74-33bf34ed597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c13e7f-0ee9-4b05-aad5-503664c84d2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ab00e0d-5cb9-48cc-9141-494c47cdcbc7}" ma:internalName="TaxCatchAll" ma:showField="CatchAllData" ma:web="3ac13e7f-0ee9-4b05-aad5-503664c84d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879898-5C4C-4E5E-B522-3ADE84CF54AB}">
  <ds:schemaRefs>
    <ds:schemaRef ds:uri="http://schemas.microsoft.com/sharepoint/v3/contenttype/forms"/>
  </ds:schemaRefs>
</ds:datastoreItem>
</file>

<file path=customXml/itemProps2.xml><?xml version="1.0" encoding="utf-8"?>
<ds:datastoreItem xmlns:ds="http://schemas.openxmlformats.org/officeDocument/2006/customXml" ds:itemID="{2B8E551A-2C4B-470A-BAA9-11ADAD52761F}">
  <ds:schemaRefs>
    <ds:schemaRef ds:uri="http://schemas.microsoft.com/office/2006/metadata/properties"/>
    <ds:schemaRef ds:uri="http://schemas.microsoft.com/office/infopath/2007/PartnerControls"/>
    <ds:schemaRef ds:uri="26905a8a-f0e2-4211-ab31-6d8711d6416d"/>
    <ds:schemaRef ds:uri="3ac13e7f-0ee9-4b05-aad5-503664c84d26"/>
  </ds:schemaRefs>
</ds:datastoreItem>
</file>

<file path=customXml/itemProps3.xml><?xml version="1.0" encoding="utf-8"?>
<ds:datastoreItem xmlns:ds="http://schemas.openxmlformats.org/officeDocument/2006/customXml" ds:itemID="{ACBE00C8-CF02-4BD9-9B50-917700121E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905a8a-f0e2-4211-ab31-6d8711d6416d"/>
    <ds:schemaRef ds:uri="3ac13e7f-0ee9-4b05-aad5-503664c84d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Vehicle Inventory</vt:lpstr>
      <vt:lpstr>Third Party Contracts</vt:lpstr>
      <vt:lpstr>Trust Fund</vt:lpstr>
      <vt:lpstr>Project 1</vt:lpstr>
      <vt:lpstr>Project 2</vt:lpstr>
      <vt:lpstr>Project 3</vt:lpstr>
      <vt:lpstr>Project 4</vt:lpstr>
      <vt:lpstr>Project 5</vt:lpstr>
      <vt:lpstr>Project 6</vt:lpstr>
      <vt:lpstr>Project 7</vt:lpstr>
      <vt:lpstr>Project 8</vt:lpstr>
      <vt:lpstr>Summary</vt:lpstr>
      <vt:lpstr>'Vehicle Inventory'!Print_Titles</vt:lpstr>
    </vt:vector>
  </TitlesOfParts>
  <Manager>R.Thompson</Manager>
  <Company>Wisconsin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Tribal Transportation for Elders Assistance Program (85.215 Wis.Stats) - Application Workbook</dc:title>
  <dc:subject>85.215 Application Workbook CY2016</dc:subject>
  <dc:creator>WisDOT Specialized Transit Program Manager</dc:creator>
  <cp:lastModifiedBy>Lynch, Sue</cp:lastModifiedBy>
  <cp:revision>1</cp:revision>
  <cp:lastPrinted>2025-11-18T17:21:32Z</cp:lastPrinted>
  <dcterms:created xsi:type="dcterms:W3CDTF">2006-01-24T12:50:05Z</dcterms:created>
  <dcterms:modified xsi:type="dcterms:W3CDTF">2025-11-19T14:49:41Z</dcterms:modified>
  <cp:version>Final</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0x010100C6A6FE630469674DB92091DF741862B1</vt:lpwstr>
  </property>
  <property fmtid="{D5CDD505-2E9C-101B-9397-08002B2CF9AE}" pid="3" name="MediaServiceImageTags">
    <vt:lpwstr/>
  </property>
</Properties>
</file>